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7115" windowHeight="9975"/>
  </bookViews>
  <sheets>
    <sheet name="March" sheetId="1" r:id="rId1"/>
  </sheets>
  <calcPr calcId="145621"/>
</workbook>
</file>

<file path=xl/calcChain.xml><?xml version="1.0" encoding="utf-8"?>
<calcChain xmlns="http://schemas.openxmlformats.org/spreadsheetml/2006/main">
  <c r="F30" i="1" l="1"/>
  <c r="F28" i="1"/>
  <c r="G27" i="1"/>
  <c r="G28" i="1" s="1"/>
  <c r="G29" i="1" s="1"/>
  <c r="G30" i="1" s="1"/>
  <c r="F17" i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</calcChain>
</file>

<file path=xl/sharedStrings.xml><?xml version="1.0" encoding="utf-8"?>
<sst xmlns="http://schemas.openxmlformats.org/spreadsheetml/2006/main" count="80" uniqueCount="61">
  <si>
    <t>City of Roswell
Special Event Budget Balance
FY 2012</t>
  </si>
  <si>
    <t>City Sponsored Event</t>
  </si>
  <si>
    <t>Applicant</t>
  </si>
  <si>
    <t>Priority Info</t>
  </si>
  <si>
    <t>Date of Event</t>
  </si>
  <si>
    <t>Event Cost</t>
  </si>
  <si>
    <t>Sponsorship Amount</t>
  </si>
  <si>
    <t xml:space="preserve">Budget Balance </t>
  </si>
  <si>
    <t>Beginning Balance</t>
  </si>
  <si>
    <t>Approved</t>
  </si>
  <si>
    <t>Chattahoochee Nature Center Events</t>
  </si>
  <si>
    <t>Hospitality Highway Century Ride</t>
  </si>
  <si>
    <t>GA Transplant Foundation</t>
  </si>
  <si>
    <t>GA</t>
  </si>
  <si>
    <t>Miss Mary's Ice Cream Crankin'</t>
  </si>
  <si>
    <t>The Drake House</t>
  </si>
  <si>
    <t>Local</t>
  </si>
  <si>
    <t>9/11 Memorial Fund Benefit Ride</t>
  </si>
  <si>
    <t>The Riding Crowd Motorcycle Club</t>
  </si>
  <si>
    <t>Cumming</t>
  </si>
  <si>
    <t>Remembrance 9/11</t>
  </si>
  <si>
    <t>American Legion, VFW, Roswell Rotary</t>
  </si>
  <si>
    <t>E-SPLOST Referendum Meeting</t>
  </si>
  <si>
    <t>Fulton County Board of Education</t>
  </si>
  <si>
    <t>Meet the Candidates</t>
  </si>
  <si>
    <t>Roswell Women's Club</t>
  </si>
  <si>
    <t>Homecoming Parade</t>
  </si>
  <si>
    <t>Centennial High School</t>
  </si>
  <si>
    <t>Dyslexia Dash</t>
  </si>
  <si>
    <t>International Dyslexia Assoc.</t>
  </si>
  <si>
    <t>Big Pumpkin 5K Run/Walk</t>
  </si>
  <si>
    <t>World Harvest Church</t>
  </si>
  <si>
    <t>Holcomb Bridge Hustle 5k Run</t>
  </si>
  <si>
    <t>Holcomb Bridge Middle School PTA</t>
  </si>
  <si>
    <t>Hillside Husky Dash 5k</t>
  </si>
  <si>
    <t>Hillside Elementary PTA</t>
  </si>
  <si>
    <t>Georgia Rides to the Capitol</t>
  </si>
  <si>
    <t>Roswell Mayor's Office</t>
  </si>
  <si>
    <t>Kiwanis Spring Classic</t>
  </si>
  <si>
    <t>Historic Roswell Kiwanis Foundation</t>
  </si>
  <si>
    <t>Run the River 5k/10k</t>
  </si>
  <si>
    <t>Housing Initiative of N Fulton (HomeStretch)</t>
  </si>
  <si>
    <t>March for Babies</t>
  </si>
  <si>
    <t>March of Dimes</t>
  </si>
  <si>
    <t>ATL</t>
  </si>
  <si>
    <t>**Roswell Criterium</t>
  </si>
  <si>
    <t>Ascent Productions</t>
  </si>
  <si>
    <t>Hembree Runs Wild</t>
  </si>
  <si>
    <t>Hembree Springs PTA</t>
  </si>
  <si>
    <t>**Roswell Mayor's Ride</t>
  </si>
  <si>
    <t>Bike Roswell!</t>
  </si>
  <si>
    <t>CNC</t>
  </si>
  <si>
    <t>Halloween Hikes</t>
  </si>
  <si>
    <t>October 2011</t>
  </si>
  <si>
    <t>10th Annual Chattahoochee Challenge</t>
  </si>
  <si>
    <t>February 2012</t>
  </si>
  <si>
    <t>**Earth Day Kids Fest with the Captain Planet Foundation</t>
  </si>
  <si>
    <t>April 2012</t>
  </si>
  <si>
    <t>**Possum Trot</t>
  </si>
  <si>
    <t>June 2012</t>
  </si>
  <si>
    <t>**Based on last years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</si>
</sst>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;;;@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rgb="FFC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44" fontId="1" fillId="0" borderId="0" applyFont="0" applyFill="0" applyBorder="0" applyAlignment="0" applyProtection="0"/>
    <xf numFmtId="0" fontId="4" fillId="0" borderId="0"/>
    <xf numFmtId="0" fontId="1" fillId="2" borderId="1" applyNumberFormat="0" applyFont="0" applyAlignment="0" applyProtection="0"/>
  </cellStyleXfs>
  <cellXfs count="65">
    <xf numFmtId="0" fontId="0" fillId="0" borderId="0" xfId="0"/>
    <xf numFmtId="0" fontId="0" fillId="0" borderId="0" xfId="0" applyFill="1" applyBorder="1"/>
    <xf numFmtId="0" fontId="3" fillId="3" borderId="2" xfId="0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" wrapText="1"/>
    </xf>
    <xf numFmtId="44" fontId="3" fillId="3" borderId="2" xfId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1" fontId="5" fillId="0" borderId="0" xfId="0" applyNumberFormat="1" applyFont="1" applyFill="1" applyBorder="1" applyAlignment="1">
      <alignment horizontal="left" wrapText="1"/>
    </xf>
    <xf numFmtId="44" fontId="0" fillId="0" borderId="0" xfId="1" applyFont="1" applyFill="1" applyBorder="1" applyAlignment="1"/>
    <xf numFmtId="44" fontId="4" fillId="0" borderId="0" xfId="1" applyFont="1" applyFill="1" applyBorder="1" applyAlignment="1">
      <alignment horizontal="right"/>
    </xf>
    <xf numFmtId="44" fontId="6" fillId="0" borderId="2" xfId="1" applyFont="1" applyFill="1" applyBorder="1" applyAlignment="1"/>
    <xf numFmtId="1" fontId="5" fillId="0" borderId="5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wrapText="1"/>
    </xf>
    <xf numFmtId="44" fontId="0" fillId="0" borderId="6" xfId="1" applyFont="1" applyFill="1" applyBorder="1" applyAlignment="1"/>
    <xf numFmtId="44" fontId="4" fillId="0" borderId="3" xfId="1" applyFont="1" applyFill="1" applyBorder="1" applyAlignment="1">
      <alignment wrapText="1"/>
    </xf>
    <xf numFmtId="44" fontId="0" fillId="0" borderId="3" xfId="0" applyNumberFormat="1" applyFill="1" applyBorder="1" applyAlignment="1"/>
    <xf numFmtId="0" fontId="4" fillId="0" borderId="2" xfId="0" applyFont="1" applyFill="1" applyBorder="1" applyAlignment="1">
      <alignment wrapText="1"/>
    </xf>
    <xf numFmtId="1" fontId="4" fillId="0" borderId="2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/>
    <xf numFmtId="44" fontId="4" fillId="0" borderId="2" xfId="1" applyFont="1" applyFill="1" applyBorder="1" applyAlignment="1"/>
    <xf numFmtId="0" fontId="4" fillId="0" borderId="2" xfId="0" applyFont="1" applyFill="1" applyBorder="1" applyAlignment="1"/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/>
    <xf numFmtId="44" fontId="0" fillId="0" borderId="2" xfId="1" applyFont="1" applyFill="1" applyBorder="1" applyAlignment="1"/>
    <xf numFmtId="0" fontId="4" fillId="0" borderId="0" xfId="0" applyFont="1" applyFill="1" applyBorder="1"/>
    <xf numFmtId="14" fontId="4" fillId="0" borderId="2" xfId="0" applyNumberFormat="1" applyFont="1" applyFill="1" applyBorder="1" applyAlignment="1">
      <alignment horizontal="right"/>
    </xf>
    <xf numFmtId="44" fontId="4" fillId="0" borderId="2" xfId="2" applyFont="1" applyFill="1" applyBorder="1" applyAlignment="1"/>
    <xf numFmtId="44" fontId="7" fillId="0" borderId="3" xfId="0" applyNumberFormat="1" applyFont="1" applyFill="1" applyBorder="1" applyAlignment="1"/>
    <xf numFmtId="44" fontId="7" fillId="0" borderId="2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1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44" fontId="4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 applyFill="1" applyBorder="1" applyAlignment="1">
      <alignment horizontal="center" vertical="center" textRotation="180"/>
    </xf>
    <xf numFmtId="0" fontId="0" fillId="0" borderId="0" xfId="0" applyFill="1" applyBorder="1" applyAlignment="1"/>
    <xf numFmtId="14" fontId="0" fillId="0" borderId="0" xfId="0" applyNumberFormat="1" applyFill="1" applyBorder="1" applyAlignment="1"/>
    <xf numFmtId="44" fontId="2" fillId="0" borderId="0" xfId="0" applyNumberFormat="1" applyFont="1" applyFill="1" applyBorder="1" applyAlignment="1"/>
    <xf numFmtId="44" fontId="0" fillId="0" borderId="3" xfId="0" applyNumberForma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44" fontId="4" fillId="0" borderId="3" xfId="0" applyNumberFormat="1" applyFont="1" applyFill="1" applyBorder="1" applyAlignment="1">
      <alignment horizontal="center"/>
    </xf>
    <xf numFmtId="44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right"/>
    </xf>
    <xf numFmtId="44" fontId="0" fillId="0" borderId="2" xfId="0" applyNumberFormat="1" applyFill="1" applyBorder="1" applyAlignment="1"/>
    <xf numFmtId="0" fontId="5" fillId="0" borderId="0" xfId="0" applyFont="1" applyFill="1" applyBorder="1" applyAlignment="1">
      <alignment wrapText="1"/>
    </xf>
    <xf numFmtId="44" fontId="0" fillId="0" borderId="0" xfId="0" applyNumberForma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 textRotation="180"/>
    </xf>
    <xf numFmtId="1" fontId="0" fillId="0" borderId="0" xfId="0" applyNumberForma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textRotation="180" wrapText="1"/>
    </xf>
    <xf numFmtId="0" fontId="3" fillId="0" borderId="7" xfId="0" applyFont="1" applyFill="1" applyBorder="1" applyAlignment="1">
      <alignment horizontal="center" vertical="center" textRotation="180" wrapText="1"/>
    </xf>
    <xf numFmtId="0" fontId="3" fillId="0" borderId="8" xfId="0" applyFont="1" applyFill="1" applyBorder="1" applyAlignment="1">
      <alignment horizontal="center" vertical="center" textRotation="180" wrapText="1"/>
    </xf>
    <xf numFmtId="164" fontId="8" fillId="0" borderId="9" xfId="3" applyNumberFormat="1" applyFont="1" applyFill="1" applyBorder="1" applyAlignment="1">
      <alignment horizontal="left" wrapText="1"/>
    </xf>
    <xf numFmtId="164" fontId="8" fillId="0" borderId="10" xfId="3" applyNumberFormat="1" applyFont="1" applyFill="1" applyBorder="1" applyAlignment="1">
      <alignment horizontal="left" wrapText="1"/>
    </xf>
    <xf numFmtId="164" fontId="4" fillId="0" borderId="9" xfId="3" applyNumberFormat="1" applyFont="1" applyFill="1" applyBorder="1" applyAlignment="1">
      <alignment horizontal="left" wrapText="1"/>
    </xf>
    <xf numFmtId="164" fontId="4" fillId="0" borderId="10" xfId="3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textRotation="180"/>
    </xf>
    <xf numFmtId="0" fontId="3" fillId="0" borderId="7" xfId="0" applyFont="1" applyFill="1" applyBorder="1" applyAlignment="1">
      <alignment horizontal="center" vertical="center" textRotation="180"/>
    </xf>
    <xf numFmtId="0" fontId="3" fillId="0" borderId="8" xfId="0" applyFont="1" applyFill="1" applyBorder="1" applyAlignment="1">
      <alignment horizontal="center" vertical="center" textRotation="180"/>
    </xf>
  </cellXfs>
  <cellStyles count="8">
    <cellStyle name="Currency" xfId="1" builtinId="4"/>
    <cellStyle name="Currency 2" xfId="5"/>
    <cellStyle name="Currency 3" xfId="2"/>
    <cellStyle name="Normal" xfId="0" builtinId="0"/>
    <cellStyle name="Normal 2" xfId="4"/>
    <cellStyle name="Normal 3" xfId="3"/>
    <cellStyle name="Normal 4" xfId="6"/>
    <cellStyle name="Not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L13" sqref="L13"/>
    </sheetView>
  </sheetViews>
  <sheetFormatPr defaultRowHeight="12.75" x14ac:dyDescent="0.2"/>
  <cols>
    <col min="1" max="1" width="7.140625" style="1" customWidth="1"/>
    <col min="2" max="2" width="29.140625" style="36" bestFit="1" customWidth="1"/>
    <col min="3" max="3" width="36.85546875" style="36" customWidth="1"/>
    <col min="4" max="4" width="8.85546875" style="50" bestFit="1" customWidth="1"/>
    <col min="5" max="5" width="13.42578125" style="36" bestFit="1" customWidth="1"/>
    <col min="6" max="6" width="12.7109375" style="9" customWidth="1"/>
    <col min="7" max="7" width="12.7109375" style="36" customWidth="1"/>
    <col min="8" max="8" width="12.7109375" style="36" bestFit="1" customWidth="1"/>
    <col min="9" max="16384" width="9.140625" style="1"/>
  </cols>
  <sheetData>
    <row r="1" spans="1:8" ht="30" customHeight="1" x14ac:dyDescent="0.2"/>
    <row r="2" spans="1:8" ht="48" customHeight="1" x14ac:dyDescent="0.25">
      <c r="A2" s="58" t="s">
        <v>0</v>
      </c>
      <c r="B2" s="58"/>
      <c r="C2" s="58"/>
      <c r="D2" s="58"/>
      <c r="E2" s="58"/>
      <c r="F2" s="58"/>
      <c r="G2" s="58"/>
      <c r="H2" s="58"/>
    </row>
    <row r="4" spans="1:8" s="5" customFormat="1" ht="25.5" x14ac:dyDescent="0.2">
      <c r="A4" s="59" t="s">
        <v>1</v>
      </c>
      <c r="B4" s="59"/>
      <c r="C4" s="2" t="s">
        <v>2</v>
      </c>
      <c r="D4" s="3" t="s">
        <v>3</v>
      </c>
      <c r="E4" s="2" t="s">
        <v>4</v>
      </c>
      <c r="F4" s="4" t="s">
        <v>5</v>
      </c>
      <c r="G4" s="2" t="s">
        <v>6</v>
      </c>
      <c r="H4" s="2" t="s">
        <v>7</v>
      </c>
    </row>
    <row r="5" spans="1:8" ht="15.75" customHeight="1" x14ac:dyDescent="0.25">
      <c r="B5" s="6"/>
      <c r="C5" s="7"/>
      <c r="D5" s="8"/>
      <c r="E5" s="6"/>
      <c r="G5" s="10" t="s">
        <v>8</v>
      </c>
      <c r="H5" s="11">
        <v>55000</v>
      </c>
    </row>
    <row r="6" spans="1:8" ht="15" customHeight="1" x14ac:dyDescent="0.25">
      <c r="A6" s="62" t="s">
        <v>9</v>
      </c>
      <c r="B6" s="60" t="s">
        <v>10</v>
      </c>
      <c r="C6" s="61"/>
      <c r="D6" s="12"/>
      <c r="E6" s="13"/>
      <c r="F6" s="14"/>
      <c r="G6" s="15">
        <v>10000</v>
      </c>
      <c r="H6" s="16">
        <f t="shared" ref="H6:H24" si="0">H5-G6</f>
        <v>45000</v>
      </c>
    </row>
    <row r="7" spans="1:8" ht="15" customHeight="1" x14ac:dyDescent="0.2">
      <c r="A7" s="63"/>
      <c r="B7" s="17" t="s">
        <v>11</v>
      </c>
      <c r="C7" s="17" t="s">
        <v>12</v>
      </c>
      <c r="D7" s="18" t="s">
        <v>13</v>
      </c>
      <c r="E7" s="19">
        <v>40734</v>
      </c>
      <c r="F7" s="20">
        <v>2706.3</v>
      </c>
      <c r="G7" s="20">
        <v>2706.3</v>
      </c>
      <c r="H7" s="16">
        <f t="shared" si="0"/>
        <v>42293.7</v>
      </c>
    </row>
    <row r="8" spans="1:8" ht="15" customHeight="1" x14ac:dyDescent="0.2">
      <c r="A8" s="63"/>
      <c r="B8" s="21" t="s">
        <v>14</v>
      </c>
      <c r="C8" s="22" t="s">
        <v>15</v>
      </c>
      <c r="D8" s="18" t="s">
        <v>16</v>
      </c>
      <c r="E8" s="23">
        <v>40783</v>
      </c>
      <c r="F8" s="24">
        <v>80</v>
      </c>
      <c r="G8" s="20">
        <v>80</v>
      </c>
      <c r="H8" s="16">
        <f t="shared" si="0"/>
        <v>42213.7</v>
      </c>
    </row>
    <row r="9" spans="1:8" ht="15" customHeight="1" x14ac:dyDescent="0.2">
      <c r="A9" s="63"/>
      <c r="B9" s="21" t="s">
        <v>17</v>
      </c>
      <c r="C9" s="17" t="s">
        <v>18</v>
      </c>
      <c r="D9" s="18" t="s">
        <v>19</v>
      </c>
      <c r="E9" s="19">
        <v>40796</v>
      </c>
      <c r="F9" s="20">
        <v>546</v>
      </c>
      <c r="G9" s="20">
        <v>546</v>
      </c>
      <c r="H9" s="16">
        <f t="shared" si="0"/>
        <v>41667.699999999997</v>
      </c>
    </row>
    <row r="10" spans="1:8" ht="15" customHeight="1" x14ac:dyDescent="0.2">
      <c r="A10" s="63"/>
      <c r="B10" s="21" t="s">
        <v>20</v>
      </c>
      <c r="C10" s="17" t="s">
        <v>21</v>
      </c>
      <c r="D10" s="18" t="s">
        <v>16</v>
      </c>
      <c r="E10" s="19">
        <v>40797</v>
      </c>
      <c r="F10" s="20">
        <v>1021</v>
      </c>
      <c r="G10" s="20">
        <v>1021</v>
      </c>
      <c r="H10" s="16">
        <f t="shared" si="0"/>
        <v>40646.699999999997</v>
      </c>
    </row>
    <row r="11" spans="1:8" s="25" customFormat="1" ht="15" customHeight="1" x14ac:dyDescent="0.2">
      <c r="A11" s="63"/>
      <c r="B11" s="21" t="s">
        <v>22</v>
      </c>
      <c r="C11" s="17" t="s">
        <v>23</v>
      </c>
      <c r="D11" s="18" t="s">
        <v>16</v>
      </c>
      <c r="E11" s="19">
        <v>40822</v>
      </c>
      <c r="F11" s="20">
        <v>120</v>
      </c>
      <c r="G11" s="20">
        <v>120</v>
      </c>
      <c r="H11" s="16">
        <f t="shared" si="0"/>
        <v>40526.699999999997</v>
      </c>
    </row>
    <row r="12" spans="1:8" ht="15" customHeight="1" x14ac:dyDescent="0.2">
      <c r="A12" s="63"/>
      <c r="B12" s="21" t="s">
        <v>24</v>
      </c>
      <c r="C12" s="17" t="s">
        <v>25</v>
      </c>
      <c r="D12" s="18" t="s">
        <v>16</v>
      </c>
      <c r="E12" s="19">
        <v>40835</v>
      </c>
      <c r="F12" s="20">
        <v>240</v>
      </c>
      <c r="G12" s="20">
        <v>240</v>
      </c>
      <c r="H12" s="16">
        <f t="shared" si="0"/>
        <v>40286.699999999997</v>
      </c>
    </row>
    <row r="13" spans="1:8" s="25" customFormat="1" ht="15" customHeight="1" x14ac:dyDescent="0.2">
      <c r="A13" s="63"/>
      <c r="B13" s="21" t="s">
        <v>26</v>
      </c>
      <c r="C13" s="17" t="s">
        <v>27</v>
      </c>
      <c r="D13" s="18" t="s">
        <v>16</v>
      </c>
      <c r="E13" s="19">
        <v>40837</v>
      </c>
      <c r="F13" s="20">
        <v>198.67</v>
      </c>
      <c r="G13" s="20">
        <v>198.67</v>
      </c>
      <c r="H13" s="16">
        <f t="shared" si="0"/>
        <v>40088.03</v>
      </c>
    </row>
    <row r="14" spans="1:8" ht="15" customHeight="1" x14ac:dyDescent="0.2">
      <c r="A14" s="63"/>
      <c r="B14" s="17" t="s">
        <v>28</v>
      </c>
      <c r="C14" s="17" t="s">
        <v>29</v>
      </c>
      <c r="D14" s="18" t="s">
        <v>13</v>
      </c>
      <c r="E14" s="26">
        <v>40838</v>
      </c>
      <c r="F14" s="20">
        <v>1620</v>
      </c>
      <c r="G14" s="20">
        <v>1620</v>
      </c>
      <c r="H14" s="16">
        <f t="shared" si="0"/>
        <v>38468.03</v>
      </c>
    </row>
    <row r="15" spans="1:8" ht="15" customHeight="1" x14ac:dyDescent="0.2">
      <c r="A15" s="63"/>
      <c r="B15" s="21" t="s">
        <v>30</v>
      </c>
      <c r="C15" s="17" t="s">
        <v>31</v>
      </c>
      <c r="D15" s="18" t="s">
        <v>16</v>
      </c>
      <c r="E15" s="19">
        <v>40845</v>
      </c>
      <c r="F15" s="20">
        <v>3450.76</v>
      </c>
      <c r="G15" s="20">
        <v>3000</v>
      </c>
      <c r="H15" s="16">
        <f t="shared" si="0"/>
        <v>35468.03</v>
      </c>
    </row>
    <row r="16" spans="1:8" ht="15" customHeight="1" x14ac:dyDescent="0.2">
      <c r="A16" s="63"/>
      <c r="B16" s="21" t="s">
        <v>32</v>
      </c>
      <c r="C16" s="17" t="s">
        <v>33</v>
      </c>
      <c r="D16" s="18" t="s">
        <v>16</v>
      </c>
      <c r="E16" s="19">
        <v>40859</v>
      </c>
      <c r="F16" s="20">
        <v>1800</v>
      </c>
      <c r="G16" s="20">
        <v>1800</v>
      </c>
      <c r="H16" s="16">
        <f t="shared" si="0"/>
        <v>33668.03</v>
      </c>
    </row>
    <row r="17" spans="1:8" ht="15" customHeight="1" x14ac:dyDescent="0.2">
      <c r="A17" s="63"/>
      <c r="B17" s="21" t="s">
        <v>34</v>
      </c>
      <c r="C17" s="17" t="s">
        <v>35</v>
      </c>
      <c r="D17" s="18" t="s">
        <v>16</v>
      </c>
      <c r="E17" s="19">
        <v>40971</v>
      </c>
      <c r="F17" s="27">
        <f>1082+216</f>
        <v>1298</v>
      </c>
      <c r="G17" s="27">
        <v>1298</v>
      </c>
      <c r="H17" s="16">
        <f t="shared" si="0"/>
        <v>32370.03</v>
      </c>
    </row>
    <row r="18" spans="1:8" ht="15" customHeight="1" x14ac:dyDescent="0.2">
      <c r="A18" s="63"/>
      <c r="B18" s="21" t="s">
        <v>36</v>
      </c>
      <c r="C18" s="17" t="s">
        <v>37</v>
      </c>
      <c r="D18" s="18" t="s">
        <v>16</v>
      </c>
      <c r="E18" s="19">
        <v>40995</v>
      </c>
      <c r="F18" s="20">
        <v>2596</v>
      </c>
      <c r="G18" s="20">
        <v>2596</v>
      </c>
      <c r="H18" s="16">
        <f t="shared" si="0"/>
        <v>29774.03</v>
      </c>
    </row>
    <row r="19" spans="1:8" ht="15" customHeight="1" x14ac:dyDescent="0.2">
      <c r="A19" s="63"/>
      <c r="B19" s="21" t="s">
        <v>38</v>
      </c>
      <c r="C19" s="17" t="s">
        <v>39</v>
      </c>
      <c r="D19" s="18" t="s">
        <v>16</v>
      </c>
      <c r="E19" s="19">
        <v>41013</v>
      </c>
      <c r="F19" s="20">
        <v>3296</v>
      </c>
      <c r="G19" s="20">
        <v>3000</v>
      </c>
      <c r="H19" s="16">
        <f t="shared" si="0"/>
        <v>26774.03</v>
      </c>
    </row>
    <row r="20" spans="1:8" ht="15" customHeight="1" x14ac:dyDescent="0.2">
      <c r="A20" s="63"/>
      <c r="B20" s="21" t="s">
        <v>40</v>
      </c>
      <c r="C20" s="17" t="s">
        <v>41</v>
      </c>
      <c r="D20" s="18" t="s">
        <v>16</v>
      </c>
      <c r="E20" s="19">
        <v>41020</v>
      </c>
      <c r="F20" s="20">
        <v>3044</v>
      </c>
      <c r="G20" s="20">
        <v>3000</v>
      </c>
      <c r="H20" s="16">
        <f t="shared" si="0"/>
        <v>23774.03</v>
      </c>
    </row>
    <row r="21" spans="1:8" ht="15" customHeight="1" x14ac:dyDescent="0.2">
      <c r="A21" s="63"/>
      <c r="B21" s="21" t="s">
        <v>42</v>
      </c>
      <c r="C21" s="17" t="s">
        <v>43</v>
      </c>
      <c r="D21" s="18" t="s">
        <v>44</v>
      </c>
      <c r="E21" s="19">
        <v>41027</v>
      </c>
      <c r="F21" s="20">
        <v>5001.5200000000004</v>
      </c>
      <c r="G21" s="20">
        <v>3000</v>
      </c>
      <c r="H21" s="16">
        <f t="shared" si="0"/>
        <v>20774.03</v>
      </c>
    </row>
    <row r="22" spans="1:8" s="25" customFormat="1" ht="15" customHeight="1" x14ac:dyDescent="0.2">
      <c r="A22" s="63"/>
      <c r="B22" s="21" t="s">
        <v>45</v>
      </c>
      <c r="C22" s="17" t="s">
        <v>46</v>
      </c>
      <c r="D22" s="18" t="s">
        <v>44</v>
      </c>
      <c r="E22" s="19">
        <v>41028</v>
      </c>
      <c r="F22" s="20">
        <v>23553.61</v>
      </c>
      <c r="G22" s="20">
        <v>23553.61</v>
      </c>
      <c r="H22" s="28">
        <f t="shared" si="0"/>
        <v>-2779.5800000000017</v>
      </c>
    </row>
    <row r="23" spans="1:8" s="25" customFormat="1" ht="15" customHeight="1" x14ac:dyDescent="0.2">
      <c r="A23" s="63"/>
      <c r="B23" s="21" t="s">
        <v>47</v>
      </c>
      <c r="C23" s="17" t="s">
        <v>48</v>
      </c>
      <c r="D23" s="18" t="s">
        <v>16</v>
      </c>
      <c r="E23" s="19">
        <v>41020</v>
      </c>
      <c r="F23" s="20">
        <v>2369.2799999999997</v>
      </c>
      <c r="G23" s="20">
        <v>1500</v>
      </c>
      <c r="H23" s="28">
        <f t="shared" si="0"/>
        <v>-4279.5800000000017</v>
      </c>
    </row>
    <row r="24" spans="1:8" s="25" customFormat="1" ht="15" customHeight="1" x14ac:dyDescent="0.2">
      <c r="A24" s="64"/>
      <c r="B24" s="21" t="s">
        <v>49</v>
      </c>
      <c r="C24" s="17" t="s">
        <v>50</v>
      </c>
      <c r="D24" s="18" t="s">
        <v>16</v>
      </c>
      <c r="E24" s="19">
        <v>41028</v>
      </c>
      <c r="F24" s="20">
        <v>2735.16</v>
      </c>
      <c r="G24" s="20">
        <v>1446.39</v>
      </c>
      <c r="H24" s="29">
        <f t="shared" si="0"/>
        <v>-5725.9700000000021</v>
      </c>
    </row>
    <row r="25" spans="1:8" s="25" customFormat="1" ht="12.75" customHeight="1" x14ac:dyDescent="0.2">
      <c r="B25" s="30"/>
      <c r="C25" s="30"/>
      <c r="D25" s="31"/>
      <c r="E25" s="32"/>
      <c r="F25" s="33"/>
      <c r="G25" s="33"/>
      <c r="H25" s="34"/>
    </row>
    <row r="26" spans="1:8" ht="15.75" customHeight="1" x14ac:dyDescent="0.25">
      <c r="A26" s="35"/>
      <c r="D26" s="31"/>
      <c r="E26" s="37"/>
      <c r="F26" s="10" t="s">
        <v>8</v>
      </c>
      <c r="G26" s="20">
        <v>10000</v>
      </c>
      <c r="H26" s="38"/>
    </row>
    <row r="27" spans="1:8" s="41" customFormat="1" ht="15" customHeight="1" x14ac:dyDescent="0.2">
      <c r="A27" s="51" t="s">
        <v>51</v>
      </c>
      <c r="B27" s="54" t="s">
        <v>52</v>
      </c>
      <c r="C27" s="55"/>
      <c r="D27" s="39" t="s">
        <v>16</v>
      </c>
      <c r="E27" s="40" t="s">
        <v>53</v>
      </c>
      <c r="F27" s="15">
        <v>960</v>
      </c>
      <c r="G27" s="16">
        <f>G26-F27</f>
        <v>9040</v>
      </c>
      <c r="H27" s="34"/>
    </row>
    <row r="28" spans="1:8" s="41" customFormat="1" ht="15" customHeight="1" x14ac:dyDescent="0.2">
      <c r="A28" s="52"/>
      <c r="B28" s="56" t="s">
        <v>54</v>
      </c>
      <c r="C28" s="57"/>
      <c r="D28" s="42" t="s">
        <v>16</v>
      </c>
      <c r="E28" s="40" t="s">
        <v>55</v>
      </c>
      <c r="F28" s="15">
        <f>1968+698.76</f>
        <v>2666.76</v>
      </c>
      <c r="G28" s="16">
        <f t="shared" ref="G28" si="1">G27-F28</f>
        <v>6373.24</v>
      </c>
      <c r="H28" s="34"/>
    </row>
    <row r="29" spans="1:8" s="41" customFormat="1" ht="15" customHeight="1" x14ac:dyDescent="0.2">
      <c r="A29" s="52"/>
      <c r="B29" s="56" t="s">
        <v>56</v>
      </c>
      <c r="C29" s="57"/>
      <c r="D29" s="42" t="s">
        <v>16</v>
      </c>
      <c r="E29" s="40" t="s">
        <v>57</v>
      </c>
      <c r="F29" s="15">
        <v>720</v>
      </c>
      <c r="G29" s="16">
        <f>G28-F29</f>
        <v>5653.24</v>
      </c>
      <c r="H29" s="34"/>
    </row>
    <row r="30" spans="1:8" s="41" customFormat="1" ht="15" customHeight="1" x14ac:dyDescent="0.2">
      <c r="A30" s="53"/>
      <c r="B30" s="56" t="s">
        <v>58</v>
      </c>
      <c r="C30" s="57"/>
      <c r="D30" s="43" t="s">
        <v>16</v>
      </c>
      <c r="E30" s="44" t="s">
        <v>59</v>
      </c>
      <c r="F30" s="20">
        <f>1968+749.28</f>
        <v>2717.2799999999997</v>
      </c>
      <c r="G30" s="45">
        <f>G29-F30</f>
        <v>2935.96</v>
      </c>
    </row>
    <row r="31" spans="1:8" s="41" customFormat="1" ht="12.75" customHeight="1" x14ac:dyDescent="0.2">
      <c r="A31" s="35"/>
      <c r="B31" s="46" t="s">
        <v>60</v>
      </c>
      <c r="C31" s="30"/>
      <c r="D31" s="47"/>
      <c r="E31" s="48"/>
      <c r="F31" s="33"/>
    </row>
    <row r="32" spans="1:8" ht="15" customHeight="1" x14ac:dyDescent="0.2">
      <c r="B32" s="46"/>
      <c r="C32" s="30"/>
      <c r="D32" s="47"/>
      <c r="E32" s="48"/>
      <c r="F32" s="33"/>
      <c r="G32" s="41"/>
      <c r="H32" s="1"/>
    </row>
    <row r="33" spans="1:8" ht="15" customHeight="1" x14ac:dyDescent="0.2">
      <c r="A33" s="49"/>
      <c r="G33" s="1"/>
      <c r="H33" s="1"/>
    </row>
    <row r="34" spans="1:8" ht="16.5" customHeight="1" x14ac:dyDescent="0.2">
      <c r="G34" s="1"/>
      <c r="H34" s="34"/>
    </row>
    <row r="35" spans="1:8" x14ac:dyDescent="0.2">
      <c r="G35" s="9"/>
      <c r="H35" s="34"/>
    </row>
    <row r="36" spans="1:8" x14ac:dyDescent="0.2">
      <c r="G36" s="9"/>
      <c r="H36" s="34"/>
    </row>
    <row r="37" spans="1:8" x14ac:dyDescent="0.2">
      <c r="G37" s="9"/>
    </row>
    <row r="38" spans="1:8" x14ac:dyDescent="0.2">
      <c r="G38" s="9"/>
    </row>
    <row r="40" spans="1:8" s="36" customFormat="1" x14ac:dyDescent="0.2">
      <c r="A40" s="1"/>
      <c r="D40" s="50"/>
      <c r="F40" s="9"/>
    </row>
  </sheetData>
  <mergeCells count="9">
    <mergeCell ref="A2:H2"/>
    <mergeCell ref="A4:B4"/>
    <mergeCell ref="B6:C6"/>
    <mergeCell ref="A6:A24"/>
    <mergeCell ref="A27:A30"/>
    <mergeCell ref="B27:C27"/>
    <mergeCell ref="B28:C28"/>
    <mergeCell ref="B29:C29"/>
    <mergeCell ref="B30:C30"/>
  </mergeCells>
  <printOptions horizontalCentered="1"/>
  <pageMargins left="0.25" right="0.25" top="0.5" bottom="0.25" header="0.5" footer="0.5"/>
  <pageSetup orientation="landscape" copies="1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Lappin</dc:creator>
  <cp:lastModifiedBy>Kristina Lappin</cp:lastModifiedBy>
  <cp:lastPrinted>2012-03-05T14:56:26Z</cp:lastPrinted>
  <dcterms:created xsi:type="dcterms:W3CDTF">2012-02-28T23:35:30Z</dcterms:created>
  <dcterms:modified xsi:type="dcterms:W3CDTF">2012-03-19T14:42:10Z</dcterms:modified>
</cp:coreProperties>
</file>