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3275" windowHeight="10170"/>
  </bookViews>
  <sheets>
    <sheet name="EVALUATION" sheetId="4" r:id="rId1"/>
  </sheets>
  <definedNames>
    <definedName name="_xlnm.Print_Area" localSheetId="0">EVALUATION!$A$1:$V$76</definedName>
  </definedNames>
  <calcPr calcId="145621"/>
</workbook>
</file>

<file path=xl/calcChain.xml><?xml version="1.0" encoding="utf-8"?>
<calcChain xmlns="http://schemas.openxmlformats.org/spreadsheetml/2006/main">
  <c r="I43" i="4" l="1"/>
  <c r="N76" i="4" l="1"/>
  <c r="O76" i="4"/>
  <c r="O43" i="4"/>
  <c r="N43" i="4"/>
  <c r="O56" i="4"/>
  <c r="O57" i="4" s="1"/>
  <c r="N56" i="4"/>
  <c r="N57" i="4" s="1"/>
  <c r="N68" i="4" l="1"/>
  <c r="O68" i="4"/>
</calcChain>
</file>

<file path=xl/sharedStrings.xml><?xml version="1.0" encoding="utf-8"?>
<sst xmlns="http://schemas.openxmlformats.org/spreadsheetml/2006/main" count="99" uniqueCount="42">
  <si>
    <t xml:space="preserve">CRITERIA
</t>
  </si>
  <si>
    <t>TO BE COMPLETED BY PURCHASING</t>
  </si>
  <si>
    <t>A</t>
  </si>
  <si>
    <t>B</t>
  </si>
  <si>
    <t>C</t>
  </si>
  <si>
    <t>D</t>
  </si>
  <si>
    <t>E</t>
  </si>
  <si>
    <t>F</t>
  </si>
  <si>
    <t>G</t>
  </si>
  <si>
    <t>I</t>
  </si>
  <si>
    <t>J</t>
  </si>
  <si>
    <t>K</t>
  </si>
  <si>
    <t>M</t>
  </si>
  <si>
    <t>O</t>
  </si>
  <si>
    <t>P</t>
  </si>
  <si>
    <t>Q</t>
  </si>
  <si>
    <t xml:space="preserve">   COMPANY </t>
  </si>
  <si>
    <t xml:space="preserve">#
</t>
  </si>
  <si>
    <t>RECOMMENDATION TO PROCEED:</t>
  </si>
  <si>
    <t>R</t>
  </si>
  <si>
    <t>S</t>
  </si>
  <si>
    <t>T</t>
  </si>
  <si>
    <t>U</t>
  </si>
  <si>
    <t>EVALUATION</t>
  </si>
  <si>
    <t>ADDENDUM # 1, dated June 6, 2013</t>
  </si>
  <si>
    <t>QUALIFICATIONS REVIEW CRITERIA:</t>
  </si>
  <si>
    <t>YES</t>
  </si>
  <si>
    <t>Technical Points Awarded:</t>
  </si>
  <si>
    <t>Technical Proposal (1 Orig. + 1 Digital)</t>
  </si>
  <si>
    <t>Financial Information</t>
  </si>
  <si>
    <t>Included business profile, technical experience, project team resumes, project manangment, and costs/rate schedules.</t>
  </si>
  <si>
    <t>Chattahoochee Outfitters</t>
  </si>
  <si>
    <t>Request for Proposal Submittal Form,  Qualifications Letter and Certification, Certification Form - Completed and Submitted</t>
  </si>
  <si>
    <t>Acknowledged Addendum #1, dated 11/13/13 and Addendum #2, dated 11/25/13</t>
  </si>
  <si>
    <t>Fee Proposal</t>
  </si>
  <si>
    <t>Ability to Meet the Scope of Work</t>
  </si>
  <si>
    <t>Marketing Plans</t>
  </si>
  <si>
    <t>Additional Information</t>
  </si>
  <si>
    <t xml:space="preserve">Service Experience </t>
  </si>
  <si>
    <t>Recommendation</t>
  </si>
  <si>
    <t xml:space="preserve">          RIVERSIDE RECREATION AND CONCESSION
         RFP #13-339-S    DUE 12/5/13 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</si>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</sst>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20" x14ac:knownFonts="1">
    <font>
      <sz val="10"/>
      <name val="Arial"/>
    </font>
    <font>
      <sz val="16"/>
      <name val="Arial"/>
      <family val="2"/>
    </font>
    <font>
      <sz val="8"/>
      <name val="Arial"/>
      <family val="2"/>
    </font>
    <font>
      <b/>
      <sz val="10"/>
      <name val="Bodoni MT"/>
      <family val="1"/>
    </font>
    <font>
      <b/>
      <sz val="16"/>
      <name val="Bodoni MT"/>
      <family val="1"/>
    </font>
    <font>
      <b/>
      <sz val="12"/>
      <name val="Bodoni MT"/>
      <family val="1"/>
    </font>
    <font>
      <sz val="10"/>
      <name val="Bodoni MT"/>
      <family val="1"/>
    </font>
    <font>
      <sz val="11"/>
      <name val="Bodoni MT"/>
      <family val="1"/>
    </font>
    <font>
      <i/>
      <sz val="10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8"/>
      <name val="Bodoni MT"/>
      <family val="1"/>
    </font>
    <font>
      <sz val="14"/>
      <name val="Bodoni MT"/>
      <family val="1"/>
    </font>
    <font>
      <b/>
      <sz val="11"/>
      <name val="Bodoni MT"/>
      <family val="1"/>
    </font>
    <font>
      <b/>
      <sz val="10"/>
      <name val="Arial"/>
      <family val="2"/>
    </font>
    <font>
      <sz val="10"/>
      <color indexed="10"/>
      <name val="Bodoni MT"/>
      <family val="1"/>
    </font>
    <font>
      <b/>
      <sz val="10"/>
      <name val="Arial"/>
      <family val="2"/>
    </font>
    <font>
      <b/>
      <sz val="14"/>
      <name val="Bodoni MT"/>
      <family val="1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3" borderId="1" xfId="0" applyFill="1" applyBorder="1"/>
    <xf numFmtId="0" fontId="6" fillId="3" borderId="1" xfId="0" applyFont="1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vertical="center" textRotation="90"/>
    </xf>
    <xf numFmtId="0" fontId="1" fillId="0" borderId="0" xfId="0" applyFont="1" applyFill="1" applyBorder="1" applyAlignment="1">
      <alignment vertical="center" textRotation="90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0" fillId="0" borderId="0" xfId="0" applyFill="1" applyBorder="1" applyAlignment="1"/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textRotation="90"/>
    </xf>
    <xf numFmtId="164" fontId="6" fillId="0" borderId="1" xfId="0" applyNumberFormat="1" applyFont="1" applyFill="1" applyBorder="1" applyAlignment="1">
      <alignment horizontal="center" vertical="center" textRotation="90"/>
    </xf>
    <xf numFmtId="0" fontId="0" fillId="4" borderId="1" xfId="0" applyFill="1" applyBorder="1"/>
    <xf numFmtId="0" fontId="0" fillId="0" borderId="0" xfId="0" applyFill="1"/>
    <xf numFmtId="0" fontId="3" fillId="4" borderId="1" xfId="0" applyFont="1" applyFill="1" applyBorder="1" applyAlignment="1">
      <alignment horizontal="center"/>
    </xf>
    <xf numFmtId="9" fontId="16" fillId="2" borderId="1" xfId="0" applyNumberFormat="1" applyFont="1" applyFill="1" applyBorder="1"/>
    <xf numFmtId="0" fontId="0" fillId="0" borderId="1" xfId="0" applyFill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8" fillId="6" borderId="1" xfId="0" applyFont="1" applyFill="1" applyBorder="1"/>
    <xf numFmtId="0" fontId="0" fillId="6" borderId="1" xfId="0" applyFill="1" applyBorder="1"/>
    <xf numFmtId="165" fontId="3" fillId="0" borderId="1" xfId="0" applyNumberFormat="1" applyFont="1" applyBorder="1" applyAlignment="1">
      <alignment horizontal="center"/>
    </xf>
    <xf numFmtId="9" fontId="16" fillId="6" borderId="1" xfId="0" applyNumberFormat="1" applyFont="1" applyFill="1" applyBorder="1"/>
    <xf numFmtId="0" fontId="6" fillId="6" borderId="1" xfId="0" applyFont="1" applyFill="1" applyBorder="1" applyAlignment="1">
      <alignment horizontal="center"/>
    </xf>
    <xf numFmtId="9" fontId="16" fillId="7" borderId="1" xfId="0" applyNumberFormat="1" applyFont="1" applyFill="1" applyBorder="1"/>
    <xf numFmtId="0" fontId="6" fillId="7" borderId="1" xfId="0" applyFont="1" applyFill="1" applyBorder="1" applyAlignment="1">
      <alignment horizontal="center"/>
    </xf>
    <xf numFmtId="165" fontId="3" fillId="8" borderId="1" xfId="0" applyNumberFormat="1" applyFont="1" applyFill="1" applyBorder="1" applyAlignment="1">
      <alignment horizontal="center"/>
    </xf>
    <xf numFmtId="0" fontId="3" fillId="8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9" fontId="16" fillId="0" borderId="1" xfId="0" applyNumberFormat="1" applyFont="1" applyFill="1" applyBorder="1"/>
    <xf numFmtId="9" fontId="16" fillId="2" borderId="1" xfId="0" applyNumberFormat="1" applyFont="1" applyFill="1" applyBorder="1" applyAlignment="1">
      <alignment horizontal="center" vertical="center"/>
    </xf>
    <xf numFmtId="165" fontId="3" fillId="7" borderId="1" xfId="0" applyNumberFormat="1" applyFont="1" applyFill="1" applyBorder="1" applyAlignment="1">
      <alignment horizontal="center"/>
    </xf>
    <xf numFmtId="165" fontId="0" fillId="0" borderId="0" xfId="0" applyNumberFormat="1"/>
    <xf numFmtId="0" fontId="11" fillId="0" borderId="1" xfId="0" applyFont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/>
    </xf>
    <xf numFmtId="9" fontId="16" fillId="10" borderId="1" xfId="0" applyNumberFormat="1" applyFont="1" applyFill="1" applyBorder="1"/>
    <xf numFmtId="0" fontId="6" fillId="10" borderId="1" xfId="0" applyFont="1" applyFill="1" applyBorder="1" applyAlignment="1">
      <alignment horizontal="center"/>
    </xf>
    <xf numFmtId="165" fontId="3" fillId="10" borderId="1" xfId="0" applyNumberFormat="1" applyFont="1" applyFill="1" applyBorder="1" applyAlignment="1">
      <alignment horizontal="center"/>
    </xf>
    <xf numFmtId="0" fontId="3" fillId="7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/>
    </xf>
    <xf numFmtId="9" fontId="16" fillId="11" borderId="1" xfId="0" applyNumberFormat="1" applyFont="1" applyFill="1" applyBorder="1"/>
    <xf numFmtId="0" fontId="3" fillId="11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0" fillId="0" borderId="0" xfId="0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2" fillId="7" borderId="2" xfId="0" applyFont="1" applyFill="1" applyBorder="1" applyAlignment="1">
      <alignment horizontal="right" wrapText="1"/>
    </xf>
    <xf numFmtId="0" fontId="12" fillId="7" borderId="3" xfId="0" applyFont="1" applyFill="1" applyBorder="1" applyAlignment="1">
      <alignment horizontal="right" wrapText="1"/>
    </xf>
    <xf numFmtId="0" fontId="12" fillId="7" borderId="4" xfId="0" applyFont="1" applyFill="1" applyBorder="1" applyAlignment="1">
      <alignment horizontal="right" wrapText="1"/>
    </xf>
    <xf numFmtId="0" fontId="12" fillId="4" borderId="2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right" vertical="center" wrapText="1"/>
    </xf>
    <xf numFmtId="0" fontId="12" fillId="9" borderId="2" xfId="0" applyFont="1" applyFill="1" applyBorder="1" applyAlignment="1">
      <alignment horizontal="right" wrapText="1"/>
    </xf>
    <xf numFmtId="0" fontId="12" fillId="9" borderId="3" xfId="0" applyFont="1" applyFill="1" applyBorder="1" applyAlignment="1">
      <alignment horizontal="right" wrapText="1"/>
    </xf>
    <xf numFmtId="0" fontId="12" fillId="9" borderId="4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0" fontId="11" fillId="0" borderId="4" xfId="0" applyFont="1" applyBorder="1" applyAlignment="1">
      <alignment horizontal="right" wrapText="1"/>
    </xf>
    <xf numFmtId="0" fontId="12" fillId="4" borderId="2" xfId="0" applyFont="1" applyFill="1" applyBorder="1" applyAlignment="1">
      <alignment horizontal="right" wrapText="1"/>
    </xf>
    <xf numFmtId="0" fontId="11" fillId="4" borderId="3" xfId="0" applyFont="1" applyFill="1" applyBorder="1" applyAlignment="1">
      <alignment horizontal="right" wrapText="1"/>
    </xf>
    <xf numFmtId="0" fontId="11" fillId="4" borderId="4" xfId="0" applyFont="1" applyFill="1" applyBorder="1" applyAlignment="1">
      <alignment horizontal="right" wrapText="1"/>
    </xf>
    <xf numFmtId="0" fontId="12" fillId="11" borderId="2" xfId="0" applyFont="1" applyFill="1" applyBorder="1" applyAlignment="1">
      <alignment horizontal="right" wrapText="1"/>
    </xf>
    <xf numFmtId="0" fontId="12" fillId="11" borderId="3" xfId="0" applyFont="1" applyFill="1" applyBorder="1" applyAlignment="1">
      <alignment horizontal="right" wrapText="1"/>
    </xf>
    <xf numFmtId="0" fontId="12" fillId="11" borderId="4" xfId="0" applyFont="1" applyFill="1" applyBorder="1" applyAlignment="1">
      <alignment horizontal="right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right" wrapText="1"/>
    </xf>
    <xf numFmtId="0" fontId="11" fillId="7" borderId="3" xfId="0" applyFont="1" applyFill="1" applyBorder="1" applyAlignment="1">
      <alignment horizontal="right" wrapText="1"/>
    </xf>
    <xf numFmtId="0" fontId="11" fillId="7" borderId="4" xfId="0" applyFont="1" applyFill="1" applyBorder="1" applyAlignment="1">
      <alignment horizontal="right" wrapText="1"/>
    </xf>
    <xf numFmtId="0" fontId="7" fillId="0" borderId="1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3" xfId="0" applyFont="1" applyFill="1" applyBorder="1" applyAlignment="1">
      <alignment horizontal="right" vertical="center" wrapText="1"/>
    </xf>
    <xf numFmtId="0" fontId="12" fillId="0" borderId="4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wrapText="1"/>
    </xf>
    <xf numFmtId="0" fontId="12" fillId="0" borderId="3" xfId="0" applyFont="1" applyFill="1" applyBorder="1" applyAlignment="1">
      <alignment horizontal="right" wrapText="1"/>
    </xf>
    <xf numFmtId="0" fontId="12" fillId="0" borderId="4" xfId="0" applyFont="1" applyFill="1" applyBorder="1" applyAlignment="1">
      <alignment horizontal="right" wrapText="1"/>
    </xf>
    <xf numFmtId="0" fontId="12" fillId="10" borderId="2" xfId="0" applyFont="1" applyFill="1" applyBorder="1" applyAlignment="1">
      <alignment horizontal="right" wrapText="1"/>
    </xf>
    <xf numFmtId="0" fontId="11" fillId="10" borderId="3" xfId="0" applyFont="1" applyFill="1" applyBorder="1" applyAlignment="1">
      <alignment horizontal="right" wrapText="1"/>
    </xf>
    <xf numFmtId="0" fontId="11" fillId="10" borderId="4" xfId="0" applyFont="1" applyFill="1" applyBorder="1" applyAlignment="1">
      <alignment horizontal="right" wrapText="1"/>
    </xf>
    <xf numFmtId="0" fontId="12" fillId="5" borderId="2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 textRotation="90"/>
    </xf>
    <xf numFmtId="0" fontId="7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textRotation="90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5" fillId="0" borderId="13" xfId="0" applyFont="1" applyBorder="1" applyAlignment="1">
      <alignment horizontal="center" vertical="center" textRotation="90" wrapText="1"/>
    </xf>
    <xf numFmtId="0" fontId="15" fillId="0" borderId="14" xfId="0" applyFont="1" applyBorder="1" applyAlignment="1">
      <alignment horizontal="center" vertical="center" textRotation="90" wrapText="1"/>
    </xf>
    <xf numFmtId="0" fontId="15" fillId="0" borderId="15" xfId="0" applyFont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textRotation="90" wrapText="1"/>
    </xf>
    <xf numFmtId="0" fontId="16" fillId="0" borderId="15" xfId="0" applyFont="1" applyBorder="1" applyAlignment="1">
      <alignment horizontal="center" vertical="center" textRotation="90" wrapText="1"/>
    </xf>
    <xf numFmtId="0" fontId="19" fillId="0" borderId="0" xfId="0" applyFont="1" applyBorder="1" applyAlignment="1">
      <alignment horizontal="center" vertical="center" textRotation="90" wrapText="1"/>
    </xf>
    <xf numFmtId="0" fontId="12" fillId="8" borderId="2" xfId="0" applyFont="1" applyFill="1" applyBorder="1" applyAlignment="1">
      <alignment horizontal="right" wrapText="1"/>
    </xf>
    <xf numFmtId="0" fontId="12" fillId="8" borderId="3" xfId="0" applyFont="1" applyFill="1" applyBorder="1" applyAlignment="1">
      <alignment horizontal="right" wrapText="1"/>
    </xf>
    <xf numFmtId="0" fontId="12" fillId="8" borderId="4" xfId="0" applyFont="1" applyFill="1" applyBorder="1" applyAlignment="1">
      <alignment horizontal="right" wrapText="1"/>
    </xf>
    <xf numFmtId="0" fontId="12" fillId="7" borderId="2" xfId="0" applyFont="1" applyFill="1" applyBorder="1" applyAlignment="1">
      <alignment horizontal="center" wrapText="1"/>
    </xf>
    <xf numFmtId="0" fontId="12" fillId="7" borderId="3" xfId="0" applyFont="1" applyFill="1" applyBorder="1" applyAlignment="1">
      <alignment horizontal="center" wrapText="1"/>
    </xf>
    <xf numFmtId="0" fontId="12" fillId="7" borderId="4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9" fillId="0" borderId="1" xfId="0" applyFont="1" applyBorder="1" applyAlignment="1">
      <alignment horizontal="center" vertical="center" textRotation="90" wrapText="1"/>
    </xf>
    <xf numFmtId="0" fontId="0" fillId="0" borderId="3" xfId="0" applyBorder="1"/>
    <xf numFmtId="0" fontId="0" fillId="0" borderId="4" xfId="0" applyBorder="1"/>
    <xf numFmtId="0" fontId="3" fillId="0" borderId="13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12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9" fillId="0" borderId="13" xfId="0" applyFont="1" applyBorder="1" applyAlignment="1">
      <alignment horizontal="center" vertical="center" textRotation="90" wrapText="1"/>
    </xf>
    <xf numFmtId="0" fontId="19" fillId="0" borderId="14" xfId="0" applyFont="1" applyBorder="1" applyAlignment="1">
      <alignment horizontal="center" vertical="center" textRotation="90" wrapText="1"/>
    </xf>
    <xf numFmtId="0" fontId="19" fillId="0" borderId="15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5</xdr:col>
      <xdr:colOff>1215390</xdr:colOff>
      <xdr:row>4</xdr:row>
      <xdr:rowOff>438150</xdr:rowOff>
    </xdr:to>
    <xdr:pic>
      <xdr:nvPicPr>
        <xdr:cNvPr id="1162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359664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87"/>
  <sheetViews>
    <sheetView tabSelected="1" topLeftCell="B36" zoomScaleNormal="100" workbookViewId="0">
      <selection activeCell="AZ42" sqref="AZ42"/>
    </sheetView>
  </sheetViews>
  <sheetFormatPr defaultRowHeight="12.75" x14ac:dyDescent="0.2"/>
  <cols>
    <col min="1" max="1" width="3.140625" hidden="1" customWidth="1"/>
    <col min="6" max="6" width="21.7109375" customWidth="1"/>
    <col min="7" max="7" width="5.42578125" customWidth="1"/>
    <col min="8" max="8" width="0.28515625" hidden="1" customWidth="1"/>
    <col min="9" max="9" width="34.28515625" customWidth="1"/>
    <col min="10" max="10" width="5" style="75" hidden="1" customWidth="1"/>
    <col min="11" max="11" width="6.28515625" style="75" hidden="1" customWidth="1"/>
    <col min="12" max="12" width="6.42578125" style="75" hidden="1" customWidth="1"/>
    <col min="13" max="13" width="6.85546875" hidden="1" customWidth="1"/>
    <col min="14" max="14" width="0.140625" hidden="1" customWidth="1"/>
    <col min="15" max="15" width="12.5703125" hidden="1" customWidth="1"/>
    <col min="16" max="16" width="8.28515625" hidden="1" customWidth="1"/>
    <col min="17" max="17" width="0.140625" hidden="1" customWidth="1"/>
    <col min="18" max="18" width="10.85546875" hidden="1" customWidth="1"/>
    <col min="19" max="19" width="11.140625" hidden="1" customWidth="1"/>
    <col min="20" max="20" width="0.5703125" hidden="1" customWidth="1"/>
    <col min="21" max="21" width="6.7109375" hidden="1" customWidth="1"/>
    <col min="22" max="22" width="7.140625" hidden="1" customWidth="1"/>
    <col min="23" max="23" width="19.5703125" hidden="1" customWidth="1"/>
    <col min="24" max="26" width="6.140625" hidden="1" customWidth="1"/>
    <col min="27" max="27" width="9.140625" hidden="1" customWidth="1"/>
    <col min="28" max="28" width="11" hidden="1" customWidth="1"/>
    <col min="29" max="29" width="7.28515625" hidden="1" customWidth="1"/>
    <col min="30" max="30" width="6.7109375" hidden="1" customWidth="1"/>
    <col min="31" max="31" width="8" hidden="1" customWidth="1"/>
    <col min="32" max="32" width="7.5703125" hidden="1" customWidth="1"/>
    <col min="33" max="33" width="6.85546875" hidden="1" customWidth="1"/>
    <col min="34" max="34" width="5.42578125" hidden="1" customWidth="1"/>
    <col min="35" max="35" width="6.42578125" hidden="1" customWidth="1"/>
    <col min="36" max="37" width="6.140625" hidden="1" customWidth="1"/>
    <col min="38" max="38" width="7.85546875" hidden="1" customWidth="1"/>
    <col min="39" max="40" width="5.28515625" hidden="1" customWidth="1"/>
    <col min="41" max="41" width="3.85546875" hidden="1" customWidth="1"/>
    <col min="42" max="42" width="0.140625" hidden="1" customWidth="1"/>
    <col min="43" max="48" width="6.7109375" hidden="1" customWidth="1"/>
    <col min="49" max="49" width="6.7109375" style="8" customWidth="1"/>
    <col min="50" max="50" width="5.140625" style="8" customWidth="1"/>
    <col min="51" max="68" width="6.7109375" style="8" customWidth="1"/>
    <col min="69" max="69" width="5.7109375" style="8" customWidth="1"/>
    <col min="70" max="87" width="6.7109375" style="8" customWidth="1"/>
    <col min="88" max="88" width="5.140625" style="8" customWidth="1"/>
    <col min="89" max="90" width="9.140625" style="8"/>
  </cols>
  <sheetData>
    <row r="1" spans="1:88" ht="12.75" customHeight="1" x14ac:dyDescent="0.35">
      <c r="A1" s="185"/>
      <c r="B1" s="186"/>
      <c r="C1" s="186"/>
      <c r="D1" s="186"/>
      <c r="E1" s="186"/>
      <c r="F1" s="187"/>
      <c r="G1" s="158" t="s">
        <v>23</v>
      </c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5"/>
      <c r="W1" s="213"/>
      <c r="X1" s="214"/>
      <c r="Y1" s="214"/>
      <c r="Z1" s="214"/>
      <c r="AA1" s="214"/>
      <c r="AB1" s="215"/>
      <c r="AC1" s="158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60"/>
      <c r="AW1" s="13"/>
      <c r="AX1" s="157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  <c r="BM1" s="151"/>
      <c r="BN1" s="151"/>
      <c r="BO1" s="151"/>
      <c r="BP1" s="151"/>
      <c r="BQ1" s="149"/>
      <c r="BR1" s="151"/>
      <c r="BS1" s="151"/>
      <c r="BT1" s="151"/>
      <c r="BU1" s="151"/>
      <c r="BV1" s="151"/>
      <c r="BW1" s="151"/>
      <c r="BX1" s="151"/>
      <c r="BY1" s="151"/>
      <c r="BZ1" s="151"/>
      <c r="CA1" s="151"/>
      <c r="CB1" s="151"/>
      <c r="CC1" s="151"/>
      <c r="CD1" s="151"/>
      <c r="CE1" s="151"/>
      <c r="CF1" s="151"/>
      <c r="CG1" s="151"/>
      <c r="CH1" s="151"/>
      <c r="CI1" s="151"/>
      <c r="CJ1" s="146"/>
    </row>
    <row r="2" spans="1:88" ht="7.5" customHeight="1" x14ac:dyDescent="0.35">
      <c r="A2" s="188"/>
      <c r="B2" s="189"/>
      <c r="C2" s="189"/>
      <c r="D2" s="189"/>
      <c r="E2" s="189"/>
      <c r="F2" s="190"/>
      <c r="G2" s="219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1"/>
      <c r="W2" s="216"/>
      <c r="X2" s="217"/>
      <c r="Y2" s="217"/>
      <c r="Z2" s="217"/>
      <c r="AA2" s="217"/>
      <c r="AB2" s="218"/>
      <c r="AC2" s="161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3"/>
      <c r="AW2" s="13"/>
      <c r="AX2" s="157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0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46"/>
    </row>
    <row r="3" spans="1:88" ht="12.75" customHeight="1" x14ac:dyDescent="0.35">
      <c r="A3" s="188"/>
      <c r="B3" s="189"/>
      <c r="C3" s="189"/>
      <c r="D3" s="189"/>
      <c r="E3" s="189"/>
      <c r="F3" s="190"/>
      <c r="G3" s="164" t="s">
        <v>40</v>
      </c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5"/>
      <c r="W3" s="216"/>
      <c r="X3" s="217"/>
      <c r="Y3" s="217"/>
      <c r="Z3" s="217"/>
      <c r="AA3" s="217"/>
      <c r="AB3" s="218"/>
      <c r="AC3" s="164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  <c r="AT3" s="165"/>
      <c r="AU3" s="165"/>
      <c r="AV3" s="166"/>
      <c r="AW3" s="14"/>
      <c r="AX3" s="157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0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46"/>
    </row>
    <row r="4" spans="1:88" ht="12.75" customHeight="1" x14ac:dyDescent="0.35">
      <c r="A4" s="188"/>
      <c r="B4" s="189"/>
      <c r="C4" s="189"/>
      <c r="D4" s="189"/>
      <c r="E4" s="189"/>
      <c r="F4" s="190"/>
      <c r="G4" s="216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8"/>
      <c r="W4" s="216"/>
      <c r="X4" s="217"/>
      <c r="Y4" s="217"/>
      <c r="Z4" s="217"/>
      <c r="AA4" s="217"/>
      <c r="AB4" s="218"/>
      <c r="AC4" s="167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68"/>
      <c r="AT4" s="168"/>
      <c r="AU4" s="168"/>
      <c r="AV4" s="169"/>
      <c r="AW4" s="14"/>
      <c r="AX4" s="157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0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46"/>
    </row>
    <row r="5" spans="1:88" ht="35.25" customHeight="1" x14ac:dyDescent="0.35">
      <c r="A5" s="188"/>
      <c r="B5" s="189"/>
      <c r="C5" s="189"/>
      <c r="D5" s="189"/>
      <c r="E5" s="189"/>
      <c r="F5" s="190"/>
      <c r="G5" s="219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1"/>
      <c r="W5" s="216"/>
      <c r="X5" s="217"/>
      <c r="Y5" s="217"/>
      <c r="Z5" s="217"/>
      <c r="AA5" s="217"/>
      <c r="AB5" s="218"/>
      <c r="AC5" s="170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2"/>
      <c r="AW5" s="14"/>
      <c r="AX5" s="157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0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46"/>
    </row>
    <row r="6" spans="1:88" ht="18" hidden="1" customHeight="1" x14ac:dyDescent="0.25">
      <c r="A6" s="191"/>
      <c r="B6" s="192"/>
      <c r="C6" s="192"/>
      <c r="D6" s="192"/>
      <c r="E6" s="192"/>
      <c r="F6" s="193"/>
      <c r="G6" s="17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3"/>
      <c r="V6" s="224"/>
      <c r="W6" s="219"/>
      <c r="X6" s="220"/>
      <c r="Y6" s="220"/>
      <c r="Z6" s="220"/>
      <c r="AA6" s="220"/>
      <c r="AB6" s="221"/>
      <c r="AC6" s="173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5"/>
      <c r="AW6" s="15"/>
      <c r="AX6" s="157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0"/>
      <c r="BR6" s="153"/>
      <c r="BS6" s="153"/>
      <c r="BT6" s="153"/>
      <c r="BU6" s="153"/>
      <c r="BV6" s="153"/>
      <c r="BW6" s="153"/>
      <c r="BX6" s="153"/>
      <c r="BY6" s="153"/>
      <c r="BZ6" s="153"/>
      <c r="CA6" s="153"/>
      <c r="CB6" s="153"/>
      <c r="CC6" s="153"/>
      <c r="CD6" s="153"/>
      <c r="CE6" s="153"/>
      <c r="CF6" s="153"/>
      <c r="CG6" s="153"/>
      <c r="CH6" s="153"/>
      <c r="CI6" s="153"/>
      <c r="CJ6" s="146"/>
    </row>
    <row r="7" spans="1:88" ht="12.75" customHeight="1" x14ac:dyDescent="0.25">
      <c r="A7" s="195" t="s">
        <v>17</v>
      </c>
      <c r="B7" s="198" t="s">
        <v>0</v>
      </c>
      <c r="C7" s="199"/>
      <c r="D7" s="199"/>
      <c r="E7" s="199"/>
      <c r="F7" s="200"/>
      <c r="G7" s="225" t="s">
        <v>16</v>
      </c>
      <c r="I7" s="3">
        <v>1</v>
      </c>
      <c r="J7" s="3">
        <v>13</v>
      </c>
      <c r="K7" s="3">
        <v>14</v>
      </c>
      <c r="L7" s="3">
        <v>15</v>
      </c>
      <c r="M7" s="3">
        <v>16</v>
      </c>
      <c r="N7" s="3">
        <v>6</v>
      </c>
      <c r="O7" s="3">
        <v>7</v>
      </c>
      <c r="P7" s="3">
        <v>7</v>
      </c>
      <c r="Q7" s="3">
        <v>5</v>
      </c>
      <c r="R7" s="3">
        <v>6</v>
      </c>
      <c r="S7" s="3">
        <v>7</v>
      </c>
      <c r="T7" s="3"/>
      <c r="U7" s="3"/>
      <c r="V7" s="3"/>
      <c r="W7" s="3"/>
      <c r="X7" s="232"/>
      <c r="Y7" s="233"/>
      <c r="Z7" s="233"/>
      <c r="AA7" s="233"/>
      <c r="AB7" s="234"/>
      <c r="AC7" s="3">
        <v>11</v>
      </c>
      <c r="AD7" s="3">
        <v>12</v>
      </c>
      <c r="AE7" s="3">
        <v>13</v>
      </c>
      <c r="AF7" s="3">
        <v>14</v>
      </c>
      <c r="AG7" s="3">
        <v>15</v>
      </c>
      <c r="AH7" s="3">
        <v>16</v>
      </c>
      <c r="AI7" s="3">
        <v>17</v>
      </c>
      <c r="AJ7" s="3">
        <v>18</v>
      </c>
      <c r="AK7" s="3">
        <v>19</v>
      </c>
      <c r="AL7" s="3">
        <v>20</v>
      </c>
      <c r="AM7" s="3">
        <v>14</v>
      </c>
      <c r="AN7" s="3">
        <v>15</v>
      </c>
      <c r="AO7" s="3">
        <v>16</v>
      </c>
      <c r="AP7" s="3"/>
      <c r="AQ7" s="3"/>
      <c r="AR7" s="3"/>
      <c r="AS7" s="3"/>
      <c r="AT7" s="3"/>
      <c r="AU7" s="3"/>
      <c r="AV7" s="3"/>
      <c r="AW7" s="9"/>
      <c r="AX7" s="157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150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146"/>
    </row>
    <row r="8" spans="1:88" ht="12.75" customHeight="1" x14ac:dyDescent="0.2">
      <c r="A8" s="196"/>
      <c r="B8" s="201"/>
      <c r="C8" s="202"/>
      <c r="D8" s="202"/>
      <c r="E8" s="202"/>
      <c r="F8" s="203"/>
      <c r="G8" s="226"/>
      <c r="H8" s="154"/>
      <c r="I8" s="222" t="s">
        <v>31</v>
      </c>
      <c r="J8" s="244"/>
      <c r="K8" s="244"/>
      <c r="L8" s="244"/>
      <c r="M8" s="222"/>
      <c r="N8" s="222"/>
      <c r="O8" s="222"/>
      <c r="P8" s="222"/>
      <c r="Q8" s="222"/>
      <c r="R8" s="222"/>
      <c r="S8" s="248"/>
      <c r="T8" s="154"/>
      <c r="U8" s="154"/>
      <c r="V8" s="154"/>
      <c r="W8" s="154"/>
      <c r="X8" s="235"/>
      <c r="Y8" s="236"/>
      <c r="Z8" s="236"/>
      <c r="AA8" s="236"/>
      <c r="AB8" s="237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27"/>
      <c r="AQ8" s="127"/>
      <c r="AR8" s="127"/>
      <c r="AS8" s="127"/>
      <c r="AT8" s="127"/>
      <c r="AU8" s="127"/>
      <c r="AV8" s="127"/>
      <c r="AW8" s="147"/>
      <c r="AX8" s="157"/>
      <c r="AY8" s="178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50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7"/>
      <c r="CH8" s="147"/>
      <c r="CI8" s="147"/>
      <c r="CJ8" s="146"/>
    </row>
    <row r="9" spans="1:88" ht="12.75" customHeight="1" x14ac:dyDescent="0.2">
      <c r="A9" s="196"/>
      <c r="B9" s="201"/>
      <c r="C9" s="202"/>
      <c r="D9" s="202"/>
      <c r="E9" s="202"/>
      <c r="F9" s="203"/>
      <c r="G9" s="226"/>
      <c r="H9" s="155"/>
      <c r="I9" s="222"/>
      <c r="J9" s="245"/>
      <c r="K9" s="245"/>
      <c r="L9" s="245"/>
      <c r="M9" s="222"/>
      <c r="N9" s="222"/>
      <c r="O9" s="222"/>
      <c r="P9" s="222"/>
      <c r="Q9" s="222"/>
      <c r="R9" s="222"/>
      <c r="S9" s="248"/>
      <c r="T9" s="176"/>
      <c r="U9" s="176"/>
      <c r="V9" s="176"/>
      <c r="W9" s="176"/>
      <c r="X9" s="235"/>
      <c r="Y9" s="236"/>
      <c r="Z9" s="236"/>
      <c r="AA9" s="236"/>
      <c r="AB9" s="237"/>
      <c r="AC9" s="176"/>
      <c r="AD9" s="176"/>
      <c r="AE9" s="155"/>
      <c r="AF9" s="155"/>
      <c r="AG9" s="155"/>
      <c r="AH9" s="155"/>
      <c r="AI9" s="155"/>
      <c r="AJ9" s="155"/>
      <c r="AK9" s="176"/>
      <c r="AL9" s="176"/>
      <c r="AM9" s="176"/>
      <c r="AN9" s="176"/>
      <c r="AO9" s="176"/>
      <c r="AP9" s="127"/>
      <c r="AQ9" s="127"/>
      <c r="AR9" s="127"/>
      <c r="AS9" s="127"/>
      <c r="AT9" s="127"/>
      <c r="AU9" s="127"/>
      <c r="AV9" s="127"/>
      <c r="AW9" s="147"/>
      <c r="AX9" s="157"/>
      <c r="AY9" s="178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50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6"/>
    </row>
    <row r="10" spans="1:88" ht="12.75" customHeight="1" x14ac:dyDescent="0.2">
      <c r="A10" s="196"/>
      <c r="B10" s="201"/>
      <c r="C10" s="202"/>
      <c r="D10" s="202"/>
      <c r="E10" s="202"/>
      <c r="F10" s="203"/>
      <c r="G10" s="226"/>
      <c r="H10" s="155"/>
      <c r="I10" s="222"/>
      <c r="J10" s="245"/>
      <c r="K10" s="245"/>
      <c r="L10" s="245"/>
      <c r="M10" s="222"/>
      <c r="N10" s="222"/>
      <c r="O10" s="222"/>
      <c r="P10" s="222"/>
      <c r="Q10" s="222"/>
      <c r="R10" s="222"/>
      <c r="S10" s="248"/>
      <c r="T10" s="176"/>
      <c r="U10" s="176"/>
      <c r="V10" s="176"/>
      <c r="W10" s="176"/>
      <c r="X10" s="235"/>
      <c r="Y10" s="236"/>
      <c r="Z10" s="236"/>
      <c r="AA10" s="236"/>
      <c r="AB10" s="237"/>
      <c r="AC10" s="176"/>
      <c r="AD10" s="176"/>
      <c r="AE10" s="155"/>
      <c r="AF10" s="155"/>
      <c r="AG10" s="155"/>
      <c r="AH10" s="155"/>
      <c r="AI10" s="155"/>
      <c r="AJ10" s="155"/>
      <c r="AK10" s="176"/>
      <c r="AL10" s="176"/>
      <c r="AM10" s="176"/>
      <c r="AN10" s="176"/>
      <c r="AO10" s="176"/>
      <c r="AP10" s="127"/>
      <c r="AQ10" s="127"/>
      <c r="AR10" s="127"/>
      <c r="AS10" s="127"/>
      <c r="AT10" s="127"/>
      <c r="AU10" s="127"/>
      <c r="AV10" s="127"/>
      <c r="AW10" s="147"/>
      <c r="AX10" s="157"/>
      <c r="AY10" s="178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50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7"/>
      <c r="CH10" s="147"/>
      <c r="CI10" s="147"/>
      <c r="CJ10" s="146"/>
    </row>
    <row r="11" spans="1:88" ht="12.75" customHeight="1" x14ac:dyDescent="0.2">
      <c r="A11" s="196"/>
      <c r="B11" s="201"/>
      <c r="C11" s="202"/>
      <c r="D11" s="202"/>
      <c r="E11" s="202"/>
      <c r="F11" s="203"/>
      <c r="G11" s="226"/>
      <c r="H11" s="155"/>
      <c r="I11" s="222"/>
      <c r="J11" s="245"/>
      <c r="K11" s="245"/>
      <c r="L11" s="245"/>
      <c r="M11" s="222"/>
      <c r="N11" s="222"/>
      <c r="O11" s="222"/>
      <c r="P11" s="222"/>
      <c r="Q11" s="222"/>
      <c r="R11" s="222"/>
      <c r="S11" s="248"/>
      <c r="T11" s="176"/>
      <c r="U11" s="176"/>
      <c r="V11" s="176"/>
      <c r="W11" s="176"/>
      <c r="X11" s="235"/>
      <c r="Y11" s="236"/>
      <c r="Z11" s="236"/>
      <c r="AA11" s="236"/>
      <c r="AB11" s="237"/>
      <c r="AC11" s="176"/>
      <c r="AD11" s="176"/>
      <c r="AE11" s="155"/>
      <c r="AF11" s="155"/>
      <c r="AG11" s="155"/>
      <c r="AH11" s="155"/>
      <c r="AI11" s="155"/>
      <c r="AJ11" s="155"/>
      <c r="AK11" s="176"/>
      <c r="AL11" s="176"/>
      <c r="AM11" s="176"/>
      <c r="AN11" s="176"/>
      <c r="AO11" s="176"/>
      <c r="AP11" s="127"/>
      <c r="AQ11" s="127"/>
      <c r="AR11" s="127"/>
      <c r="AS11" s="127"/>
      <c r="AT11" s="127"/>
      <c r="AU11" s="127"/>
      <c r="AV11" s="127"/>
      <c r="AW11" s="147"/>
      <c r="AX11" s="157"/>
      <c r="AY11" s="178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50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6"/>
    </row>
    <row r="12" spans="1:88" ht="74.25" customHeight="1" x14ac:dyDescent="0.2">
      <c r="A12" s="197"/>
      <c r="B12" s="204"/>
      <c r="C12" s="205"/>
      <c r="D12" s="205"/>
      <c r="E12" s="205"/>
      <c r="F12" s="206"/>
      <c r="G12" s="227"/>
      <c r="H12" s="156"/>
      <c r="I12" s="222"/>
      <c r="J12" s="246"/>
      <c r="K12" s="246"/>
      <c r="L12" s="246"/>
      <c r="M12" s="222"/>
      <c r="N12" s="222"/>
      <c r="O12" s="222"/>
      <c r="P12" s="222"/>
      <c r="Q12" s="222"/>
      <c r="R12" s="222"/>
      <c r="S12" s="248"/>
      <c r="T12" s="177"/>
      <c r="U12" s="177"/>
      <c r="V12" s="177"/>
      <c r="W12" s="177"/>
      <c r="X12" s="238"/>
      <c r="Y12" s="239"/>
      <c r="Z12" s="239"/>
      <c r="AA12" s="239"/>
      <c r="AB12" s="240"/>
      <c r="AC12" s="177"/>
      <c r="AD12" s="177"/>
      <c r="AE12" s="156"/>
      <c r="AF12" s="156"/>
      <c r="AG12" s="156"/>
      <c r="AH12" s="156"/>
      <c r="AI12" s="156"/>
      <c r="AJ12" s="156"/>
      <c r="AK12" s="177"/>
      <c r="AL12" s="177"/>
      <c r="AM12" s="177"/>
      <c r="AN12" s="177"/>
      <c r="AO12" s="177"/>
      <c r="AP12" s="127"/>
      <c r="AQ12" s="127"/>
      <c r="AR12" s="127"/>
      <c r="AS12" s="127"/>
      <c r="AT12" s="127"/>
      <c r="AU12" s="127"/>
      <c r="AV12" s="127"/>
      <c r="AW12" s="147"/>
      <c r="AX12" s="157"/>
      <c r="AY12" s="178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50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6"/>
    </row>
    <row r="13" spans="1:88" ht="23.25" hidden="1" customHeight="1" x14ac:dyDescent="0.25">
      <c r="A13" s="207" t="s">
        <v>1</v>
      </c>
      <c r="B13" s="208"/>
      <c r="C13" s="208"/>
      <c r="D13" s="208"/>
      <c r="E13" s="208"/>
      <c r="F13" s="209"/>
      <c r="G13" s="1"/>
      <c r="H13" s="241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3"/>
      <c r="W13" s="241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3"/>
      <c r="AW13" s="16"/>
      <c r="AX13" s="10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F13" s="148"/>
      <c r="CG13" s="148"/>
      <c r="CH13" s="148"/>
      <c r="CI13" s="148"/>
      <c r="CJ13" s="11"/>
    </row>
    <row r="14" spans="1:88" ht="17.25" hidden="1" customHeight="1" x14ac:dyDescent="0.25">
      <c r="A14" s="3" t="s">
        <v>2</v>
      </c>
      <c r="B14" s="247"/>
      <c r="C14" s="247"/>
      <c r="D14" s="247"/>
      <c r="E14" s="247"/>
      <c r="F14" s="247"/>
      <c r="G14" s="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86"/>
      <c r="Y14" s="86"/>
      <c r="Z14" s="86"/>
      <c r="AA14" s="86"/>
      <c r="AB14" s="86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4"/>
      <c r="AQ14" s="4"/>
      <c r="AR14" s="4"/>
      <c r="AS14" s="4"/>
      <c r="AT14" s="4"/>
      <c r="AU14" s="4"/>
      <c r="AV14" s="4"/>
      <c r="AW14" s="12"/>
      <c r="AX14" s="9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9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9"/>
    </row>
    <row r="15" spans="1:88" ht="40.9" customHeight="1" x14ac:dyDescent="0.25">
      <c r="A15" s="3"/>
      <c r="B15" s="210" t="s">
        <v>32</v>
      </c>
      <c r="C15" s="211"/>
      <c r="D15" s="211"/>
      <c r="E15" s="211"/>
      <c r="F15" s="212"/>
      <c r="G15" s="1"/>
      <c r="H15" s="3"/>
      <c r="I15" s="82" t="s">
        <v>26</v>
      </c>
      <c r="J15" s="82"/>
      <c r="K15" s="82"/>
      <c r="L15" s="82"/>
      <c r="M15" s="82"/>
      <c r="N15" s="3"/>
      <c r="O15" s="3"/>
      <c r="P15" s="3"/>
      <c r="Q15" s="3"/>
      <c r="R15" s="3"/>
      <c r="S15" s="3"/>
      <c r="T15" s="3"/>
      <c r="U15" s="3"/>
      <c r="V15" s="3"/>
      <c r="W15" s="3"/>
      <c r="X15" s="19"/>
      <c r="Y15" s="19"/>
      <c r="Z15" s="19"/>
      <c r="AA15" s="19"/>
      <c r="AB15" s="19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4"/>
      <c r="AQ15" s="4"/>
      <c r="AR15" s="4"/>
      <c r="AS15" s="4"/>
      <c r="AT15" s="4"/>
      <c r="AU15" s="4"/>
      <c r="AV15" s="4"/>
      <c r="AW15" s="12"/>
      <c r="AX15" s="9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9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9"/>
    </row>
    <row r="16" spans="1:88" ht="0.75" customHeight="1" x14ac:dyDescent="0.25">
      <c r="A16" s="3"/>
      <c r="B16" s="210"/>
      <c r="C16" s="211"/>
      <c r="D16" s="211"/>
      <c r="E16" s="211"/>
      <c r="F16" s="212"/>
      <c r="G16" s="1"/>
      <c r="H16" s="3"/>
      <c r="I16" s="82" t="s">
        <v>26</v>
      </c>
      <c r="J16" s="82"/>
      <c r="K16" s="82"/>
      <c r="L16" s="82"/>
      <c r="M16" s="82"/>
      <c r="N16" s="3"/>
      <c r="O16" s="3"/>
      <c r="P16" s="3"/>
      <c r="Q16" s="3"/>
      <c r="R16" s="3"/>
      <c r="S16" s="3"/>
      <c r="T16" s="3"/>
      <c r="U16" s="3"/>
      <c r="V16" s="3"/>
      <c r="W16" s="3"/>
      <c r="X16" s="19"/>
      <c r="Y16" s="19"/>
      <c r="Z16" s="19"/>
      <c r="AA16" s="19"/>
      <c r="AB16" s="19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4"/>
      <c r="AQ16" s="4"/>
      <c r="AR16" s="4"/>
      <c r="AS16" s="4"/>
      <c r="AT16" s="4"/>
      <c r="AU16" s="4"/>
      <c r="AV16" s="4"/>
      <c r="AW16" s="12"/>
      <c r="AX16" s="9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9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9"/>
    </row>
    <row r="17" spans="1:90" ht="18.75" hidden="1" customHeight="1" x14ac:dyDescent="0.25">
      <c r="A17" s="3" t="s">
        <v>3</v>
      </c>
      <c r="B17" s="194"/>
      <c r="C17" s="194"/>
      <c r="D17" s="194"/>
      <c r="E17" s="194"/>
      <c r="F17" s="194"/>
      <c r="G17" s="1"/>
      <c r="H17" s="3"/>
      <c r="I17" s="82" t="s">
        <v>26</v>
      </c>
      <c r="J17" s="82"/>
      <c r="K17" s="82"/>
      <c r="L17" s="82"/>
      <c r="M17" s="82"/>
      <c r="N17" s="3"/>
      <c r="O17" s="3"/>
      <c r="P17" s="3"/>
      <c r="Q17" s="3"/>
      <c r="R17" s="3"/>
      <c r="S17" s="3"/>
      <c r="T17" s="3"/>
      <c r="U17" s="3"/>
      <c r="V17" s="3"/>
      <c r="W17" s="3"/>
      <c r="X17" s="86"/>
      <c r="Y17" s="86"/>
      <c r="Z17" s="86"/>
      <c r="AA17" s="86"/>
      <c r="AB17" s="86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4"/>
      <c r="AQ17" s="4"/>
      <c r="AR17" s="4"/>
      <c r="AS17" s="4"/>
      <c r="AT17" s="4"/>
      <c r="AU17" s="4"/>
      <c r="AV17" s="4"/>
      <c r="AW17" s="12"/>
      <c r="AX17" s="9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9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9"/>
    </row>
    <row r="18" spans="1:90" ht="20.25" hidden="1" customHeight="1" x14ac:dyDescent="0.25">
      <c r="A18" s="3" t="s">
        <v>4</v>
      </c>
      <c r="B18" s="210"/>
      <c r="C18" s="211"/>
      <c r="D18" s="211"/>
      <c r="E18" s="211"/>
      <c r="F18" s="212"/>
      <c r="G18" s="1"/>
      <c r="H18" s="3"/>
      <c r="I18" s="82" t="s">
        <v>26</v>
      </c>
      <c r="J18" s="82"/>
      <c r="K18" s="82"/>
      <c r="L18" s="82"/>
      <c r="M18" s="82"/>
      <c r="N18" s="3"/>
      <c r="O18" s="3"/>
      <c r="P18" s="3"/>
      <c r="Q18" s="3"/>
      <c r="R18" s="3"/>
      <c r="S18" s="3"/>
      <c r="T18" s="3"/>
      <c r="U18" s="3"/>
      <c r="V18" s="3"/>
      <c r="W18" s="3"/>
      <c r="X18" s="231"/>
      <c r="Y18" s="229"/>
      <c r="Z18" s="229"/>
      <c r="AA18" s="229"/>
      <c r="AB18" s="230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4"/>
      <c r="AQ18" s="4"/>
      <c r="AR18" s="4"/>
      <c r="AS18" s="4"/>
      <c r="AT18" s="4"/>
      <c r="AU18" s="4"/>
      <c r="AV18" s="4"/>
      <c r="AW18" s="12"/>
      <c r="AX18" s="9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9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9"/>
    </row>
    <row r="19" spans="1:90" ht="15" hidden="1" customHeight="1" x14ac:dyDescent="0.25">
      <c r="A19" s="3" t="s">
        <v>5</v>
      </c>
      <c r="B19" s="210" t="s">
        <v>24</v>
      </c>
      <c r="C19" s="211"/>
      <c r="D19" s="211"/>
      <c r="E19" s="211"/>
      <c r="F19" s="212"/>
      <c r="G19" s="1"/>
      <c r="H19" s="3"/>
      <c r="I19" s="82" t="s">
        <v>26</v>
      </c>
      <c r="J19" s="82"/>
      <c r="K19" s="82"/>
      <c r="L19" s="82"/>
      <c r="M19" s="82"/>
      <c r="N19" s="3"/>
      <c r="O19" s="3"/>
      <c r="P19" s="3"/>
      <c r="Q19" s="3"/>
      <c r="R19" s="3"/>
      <c r="S19" s="3"/>
      <c r="T19" s="3"/>
      <c r="U19" s="3"/>
      <c r="V19" s="3"/>
      <c r="W19" s="3"/>
      <c r="X19" s="231"/>
      <c r="Y19" s="229"/>
      <c r="Z19" s="229"/>
      <c r="AA19" s="229"/>
      <c r="AB19" s="230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4"/>
      <c r="AQ19" s="4"/>
      <c r="AR19" s="4"/>
      <c r="AS19" s="4"/>
      <c r="AT19" s="4"/>
      <c r="AU19" s="4"/>
      <c r="AV19" s="4"/>
      <c r="AW19" s="12"/>
      <c r="AX19" s="9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9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9"/>
    </row>
    <row r="20" spans="1:90" ht="15" hidden="1" customHeight="1" x14ac:dyDescent="0.25">
      <c r="A20" s="3"/>
      <c r="B20" s="210"/>
      <c r="C20" s="211"/>
      <c r="D20" s="211"/>
      <c r="E20" s="211"/>
      <c r="F20" s="212"/>
      <c r="G20" s="1"/>
      <c r="H20" s="3"/>
      <c r="I20" s="82" t="s">
        <v>26</v>
      </c>
      <c r="J20" s="82"/>
      <c r="K20" s="82"/>
      <c r="L20" s="82"/>
      <c r="M20" s="82"/>
      <c r="N20" s="3"/>
      <c r="O20" s="3"/>
      <c r="P20" s="3"/>
      <c r="Q20" s="3"/>
      <c r="R20" s="3"/>
      <c r="S20" s="3"/>
      <c r="T20" s="3"/>
      <c r="U20" s="3"/>
      <c r="V20" s="3"/>
      <c r="W20" s="3"/>
      <c r="X20" s="28"/>
      <c r="Y20" s="29"/>
      <c r="Z20" s="29"/>
      <c r="AA20" s="29"/>
      <c r="AB20" s="30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4"/>
      <c r="AQ20" s="4"/>
      <c r="AR20" s="4"/>
      <c r="AS20" s="4"/>
      <c r="AT20" s="4"/>
      <c r="AU20" s="4"/>
      <c r="AV20" s="4"/>
      <c r="AW20" s="12"/>
      <c r="AX20" s="9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9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9"/>
    </row>
    <row r="21" spans="1:90" ht="36.6" customHeight="1" x14ac:dyDescent="0.25">
      <c r="A21" s="3" t="s">
        <v>6</v>
      </c>
      <c r="B21" s="210" t="s">
        <v>28</v>
      </c>
      <c r="C21" s="211"/>
      <c r="D21" s="211"/>
      <c r="E21" s="211"/>
      <c r="F21" s="212"/>
      <c r="G21" s="1"/>
      <c r="H21" s="3"/>
      <c r="I21" s="82" t="s">
        <v>26</v>
      </c>
      <c r="J21" s="82"/>
      <c r="K21" s="82"/>
      <c r="L21" s="82"/>
      <c r="M21" s="82"/>
      <c r="N21" s="3"/>
      <c r="O21" s="3"/>
      <c r="P21" s="3"/>
      <c r="Q21" s="3"/>
      <c r="R21" s="3"/>
      <c r="S21" s="3"/>
      <c r="T21" s="3"/>
      <c r="U21" s="3"/>
      <c r="V21" s="3"/>
      <c r="W21" s="3"/>
      <c r="X21" s="231"/>
      <c r="Y21" s="229"/>
      <c r="Z21" s="229"/>
      <c r="AA21" s="229"/>
      <c r="AB21" s="230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4"/>
      <c r="AQ21" s="4"/>
      <c r="AR21" s="4"/>
      <c r="AS21" s="4"/>
      <c r="AT21" s="4"/>
      <c r="AU21" s="4"/>
      <c r="AV21" s="4"/>
      <c r="AW21" s="12"/>
      <c r="AX21" s="9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9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9"/>
    </row>
    <row r="22" spans="1:90" ht="16.5" hidden="1" customHeight="1" x14ac:dyDescent="0.25">
      <c r="A22" s="3" t="s">
        <v>7</v>
      </c>
      <c r="B22" s="210"/>
      <c r="C22" s="211"/>
      <c r="D22" s="211"/>
      <c r="E22" s="211"/>
      <c r="F22" s="212"/>
      <c r="G22" s="1"/>
      <c r="H22" s="3"/>
      <c r="I22" s="82" t="s">
        <v>26</v>
      </c>
      <c r="J22" s="82"/>
      <c r="K22" s="82"/>
      <c r="L22" s="82"/>
      <c r="M22" s="82"/>
      <c r="N22" s="3"/>
      <c r="O22" s="3"/>
      <c r="P22" s="3"/>
      <c r="Q22" s="3"/>
      <c r="R22" s="3"/>
      <c r="S22" s="3"/>
      <c r="T22" s="3"/>
      <c r="U22" s="3"/>
      <c r="V22" s="3"/>
      <c r="W22" s="3"/>
      <c r="X22" s="231"/>
      <c r="Y22" s="229"/>
      <c r="Z22" s="229"/>
      <c r="AA22" s="229"/>
      <c r="AB22" s="230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4"/>
      <c r="AQ22" s="4"/>
      <c r="AR22" s="4"/>
      <c r="AS22" s="4"/>
      <c r="AT22" s="4"/>
      <c r="AU22" s="4"/>
      <c r="AV22" s="4"/>
      <c r="AW22" s="12"/>
      <c r="AX22" s="9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9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9"/>
    </row>
    <row r="23" spans="1:90" ht="19.5" hidden="1" customHeight="1" x14ac:dyDescent="0.25">
      <c r="A23" s="3" t="s">
        <v>8</v>
      </c>
      <c r="B23" s="210"/>
      <c r="C23" s="211"/>
      <c r="D23" s="211"/>
      <c r="E23" s="211"/>
      <c r="F23" s="212"/>
      <c r="G23" s="1"/>
      <c r="H23" s="3"/>
      <c r="I23" s="82" t="s">
        <v>26</v>
      </c>
      <c r="J23" s="82"/>
      <c r="K23" s="82"/>
      <c r="L23" s="82"/>
      <c r="M23" s="82"/>
      <c r="N23" s="3"/>
      <c r="O23" s="3"/>
      <c r="P23" s="3"/>
      <c r="Q23" s="3"/>
      <c r="R23" s="3"/>
      <c r="S23" s="3"/>
      <c r="T23" s="3"/>
      <c r="U23" s="3"/>
      <c r="V23" s="3"/>
      <c r="W23" s="3"/>
      <c r="X23" s="231"/>
      <c r="Y23" s="229"/>
      <c r="Z23" s="229"/>
      <c r="AA23" s="229"/>
      <c r="AB23" s="230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4"/>
      <c r="AQ23" s="4"/>
      <c r="AR23" s="4"/>
      <c r="AS23" s="4"/>
      <c r="AT23" s="4"/>
      <c r="AU23" s="4"/>
      <c r="AV23" s="4"/>
      <c r="AW23" s="12"/>
      <c r="AX23" s="9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9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9"/>
    </row>
    <row r="24" spans="1:90" s="80" customFormat="1" ht="30" customHeight="1" x14ac:dyDescent="0.25">
      <c r="A24" s="3"/>
      <c r="B24" s="210" t="s">
        <v>33</v>
      </c>
      <c r="C24" s="211"/>
      <c r="D24" s="211"/>
      <c r="E24" s="211"/>
      <c r="F24" s="212"/>
      <c r="G24" s="1"/>
      <c r="H24" s="3"/>
      <c r="I24" s="82" t="s">
        <v>26</v>
      </c>
      <c r="J24" s="82"/>
      <c r="K24" s="82"/>
      <c r="L24" s="82"/>
      <c r="M24" s="82"/>
      <c r="N24" s="3"/>
      <c r="O24" s="3"/>
      <c r="P24" s="3"/>
      <c r="Q24" s="3"/>
      <c r="R24" s="3"/>
      <c r="S24" s="3"/>
      <c r="T24" s="3"/>
      <c r="U24" s="3"/>
      <c r="V24" s="3"/>
      <c r="W24" s="3"/>
      <c r="X24" s="76"/>
      <c r="Y24" s="77"/>
      <c r="Z24" s="77"/>
      <c r="AA24" s="77"/>
      <c r="AB24" s="78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4"/>
      <c r="AQ24" s="4"/>
      <c r="AR24" s="4"/>
      <c r="AS24" s="4"/>
      <c r="AT24" s="4"/>
      <c r="AU24" s="4"/>
      <c r="AV24" s="4"/>
      <c r="AW24" s="12"/>
      <c r="AX24" s="81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81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81"/>
      <c r="CK24" s="8"/>
      <c r="CL24" s="8"/>
    </row>
    <row r="25" spans="1:90" ht="46.5" customHeight="1" x14ac:dyDescent="0.25">
      <c r="A25" s="3"/>
      <c r="B25" s="210" t="s">
        <v>30</v>
      </c>
      <c r="C25" s="211"/>
      <c r="D25" s="211"/>
      <c r="E25" s="211"/>
      <c r="F25" s="212"/>
      <c r="G25" s="1"/>
      <c r="H25" s="3"/>
      <c r="I25" s="82" t="s">
        <v>26</v>
      </c>
      <c r="J25" s="82"/>
      <c r="K25" s="82"/>
      <c r="L25" s="82"/>
      <c r="M25" s="82"/>
      <c r="N25" s="43" t="s">
        <v>26</v>
      </c>
      <c r="O25" s="43" t="s">
        <v>26</v>
      </c>
      <c r="P25" s="43" t="s">
        <v>26</v>
      </c>
      <c r="Q25" s="43" t="s">
        <v>26</v>
      </c>
      <c r="R25" s="43" t="s">
        <v>26</v>
      </c>
      <c r="S25" s="43" t="s">
        <v>26</v>
      </c>
      <c r="T25" s="43" t="s">
        <v>26</v>
      </c>
      <c r="U25" s="43" t="s">
        <v>26</v>
      </c>
      <c r="V25" s="43" t="s">
        <v>26</v>
      </c>
      <c r="W25" s="43" t="s">
        <v>26</v>
      </c>
      <c r="X25" s="43" t="s">
        <v>26</v>
      </c>
      <c r="Y25" s="43" t="s">
        <v>26</v>
      </c>
      <c r="Z25" s="43" t="s">
        <v>26</v>
      </c>
      <c r="AA25" s="43" t="s">
        <v>26</v>
      </c>
      <c r="AB25" s="43" t="s">
        <v>26</v>
      </c>
      <c r="AC25" s="43" t="s">
        <v>26</v>
      </c>
      <c r="AD25" s="43" t="s">
        <v>26</v>
      </c>
      <c r="AE25" s="43" t="s">
        <v>26</v>
      </c>
      <c r="AF25" s="43" t="s">
        <v>26</v>
      </c>
      <c r="AG25" s="43" t="s">
        <v>26</v>
      </c>
      <c r="AH25" s="43" t="s">
        <v>26</v>
      </c>
      <c r="AI25" s="43" t="s">
        <v>26</v>
      </c>
      <c r="AJ25" s="43" t="s">
        <v>26</v>
      </c>
      <c r="AK25" s="43" t="s">
        <v>26</v>
      </c>
      <c r="AL25" s="43" t="s">
        <v>26</v>
      </c>
      <c r="AM25" s="43" t="s">
        <v>26</v>
      </c>
      <c r="AN25" s="43" t="s">
        <v>26</v>
      </c>
      <c r="AO25" s="43" t="s">
        <v>26</v>
      </c>
      <c r="AP25" s="43" t="s">
        <v>26</v>
      </c>
      <c r="AQ25" s="43" t="s">
        <v>26</v>
      </c>
      <c r="AR25" s="43" t="s">
        <v>26</v>
      </c>
      <c r="AS25" s="43" t="s">
        <v>26</v>
      </c>
      <c r="AT25" s="43" t="s">
        <v>26</v>
      </c>
      <c r="AU25" s="43" t="s">
        <v>26</v>
      </c>
      <c r="AV25" s="43" t="s">
        <v>26</v>
      </c>
      <c r="AW25" s="12"/>
      <c r="AX25" s="9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9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9"/>
    </row>
    <row r="26" spans="1:90" ht="16.899999999999999" customHeight="1" x14ac:dyDescent="0.25">
      <c r="A26" s="3"/>
      <c r="B26" s="87" t="s">
        <v>29</v>
      </c>
      <c r="C26" s="88"/>
      <c r="D26" s="88"/>
      <c r="E26" s="88"/>
      <c r="F26" s="89"/>
      <c r="G26" s="1"/>
      <c r="H26" s="3"/>
      <c r="I26" s="3" t="s">
        <v>26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28"/>
      <c r="Y26" s="29"/>
      <c r="Z26" s="29"/>
      <c r="AA26" s="29"/>
      <c r="AB26" s="30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4"/>
      <c r="AQ26" s="4"/>
      <c r="AR26" s="4"/>
      <c r="AS26" s="4"/>
      <c r="AT26" s="4"/>
      <c r="AU26" s="4"/>
      <c r="AV26" s="4"/>
      <c r="AW26" s="12"/>
      <c r="AX26" s="9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9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9"/>
    </row>
    <row r="27" spans="1:90" ht="15" hidden="1" customHeight="1" x14ac:dyDescent="0.25">
      <c r="A27" s="3"/>
      <c r="B27" s="87"/>
      <c r="C27" s="88"/>
      <c r="D27" s="88"/>
      <c r="E27" s="88"/>
      <c r="F27" s="89"/>
      <c r="G27" s="1"/>
      <c r="H27" s="3"/>
      <c r="I27" s="3" t="s">
        <v>26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28"/>
      <c r="Y27" s="29"/>
      <c r="Z27" s="29"/>
      <c r="AA27" s="29"/>
      <c r="AB27" s="30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4"/>
      <c r="AQ27" s="4"/>
      <c r="AR27" s="4"/>
      <c r="AS27" s="4"/>
      <c r="AT27" s="4"/>
      <c r="AU27" s="4"/>
      <c r="AV27" s="4"/>
      <c r="AW27" s="12"/>
      <c r="AX27" s="9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9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9"/>
    </row>
    <row r="28" spans="1:90" ht="20.25" hidden="1" customHeight="1" x14ac:dyDescent="0.25">
      <c r="A28" s="3"/>
      <c r="B28" s="87"/>
      <c r="C28" s="88"/>
      <c r="D28" s="88"/>
      <c r="E28" s="88"/>
      <c r="F28" s="89"/>
      <c r="G28" s="1"/>
      <c r="H28" s="3"/>
      <c r="I28" s="3" t="s">
        <v>26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8"/>
      <c r="Y28" s="29"/>
      <c r="Z28" s="29"/>
      <c r="AA28" s="29"/>
      <c r="AB28" s="30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4"/>
      <c r="AQ28" s="4"/>
      <c r="AR28" s="4"/>
      <c r="AS28" s="4"/>
      <c r="AT28" s="4"/>
      <c r="AU28" s="4"/>
      <c r="AV28" s="4"/>
      <c r="AW28" s="12"/>
      <c r="AX28" s="9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9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9"/>
    </row>
    <row r="29" spans="1:90" ht="15" hidden="1" customHeight="1" x14ac:dyDescent="0.25">
      <c r="A29" s="3"/>
      <c r="B29" s="83"/>
      <c r="C29" s="84"/>
      <c r="D29" s="84"/>
      <c r="E29" s="84"/>
      <c r="F29" s="85"/>
      <c r="G29" s="1"/>
      <c r="H29" s="3"/>
      <c r="I29" s="3" t="s">
        <v>26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8"/>
      <c r="Y29" s="29"/>
      <c r="Z29" s="29"/>
      <c r="AA29" s="29"/>
      <c r="AB29" s="30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4"/>
      <c r="AQ29" s="4"/>
      <c r="AR29" s="4"/>
      <c r="AS29" s="4"/>
      <c r="AT29" s="4"/>
      <c r="AU29" s="4"/>
      <c r="AV29" s="4"/>
      <c r="AW29" s="12"/>
      <c r="AX29" s="9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9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9"/>
    </row>
    <row r="30" spans="1:90" ht="15" hidden="1" customHeight="1" x14ac:dyDescent="0.25">
      <c r="A30" s="3"/>
      <c r="B30" s="87"/>
      <c r="C30" s="88"/>
      <c r="D30" s="88"/>
      <c r="E30" s="88"/>
      <c r="F30" s="89"/>
      <c r="G30" s="1"/>
      <c r="H30" s="3"/>
      <c r="I30" s="3" t="s">
        <v>26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28"/>
      <c r="Y30" s="29"/>
      <c r="Z30" s="29"/>
      <c r="AA30" s="29"/>
      <c r="AB30" s="30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4"/>
      <c r="AQ30" s="4"/>
      <c r="AR30" s="4"/>
      <c r="AS30" s="4"/>
      <c r="AT30" s="4"/>
      <c r="AU30" s="4"/>
      <c r="AV30" s="4"/>
      <c r="AW30" s="12"/>
      <c r="AX30" s="9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9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9"/>
    </row>
    <row r="31" spans="1:90" ht="15" hidden="1" customHeight="1" x14ac:dyDescent="0.25">
      <c r="A31" s="3"/>
      <c r="B31" s="87"/>
      <c r="C31" s="88"/>
      <c r="D31" s="88"/>
      <c r="E31" s="88"/>
      <c r="F31" s="89"/>
      <c r="G31" s="1"/>
      <c r="H31" s="3"/>
      <c r="I31" s="3" t="s">
        <v>26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28"/>
      <c r="Y31" s="29"/>
      <c r="Z31" s="29"/>
      <c r="AA31" s="29"/>
      <c r="AB31" s="30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4"/>
      <c r="AQ31" s="4"/>
      <c r="AR31" s="4"/>
      <c r="AS31" s="4"/>
      <c r="AT31" s="4"/>
      <c r="AU31" s="4"/>
      <c r="AV31" s="4"/>
      <c r="AW31" s="12"/>
      <c r="AX31" s="9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9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9"/>
    </row>
    <row r="32" spans="1:90" ht="0.75" hidden="1" customHeight="1" x14ac:dyDescent="0.25">
      <c r="A32" s="3" t="s">
        <v>9</v>
      </c>
      <c r="B32" s="87"/>
      <c r="C32" s="88"/>
      <c r="D32" s="88"/>
      <c r="E32" s="88"/>
      <c r="F32" s="89"/>
      <c r="G32" s="1"/>
      <c r="H32" s="3"/>
      <c r="I32" s="3" t="s">
        <v>26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231"/>
      <c r="Y32" s="229"/>
      <c r="Z32" s="229"/>
      <c r="AA32" s="229"/>
      <c r="AB32" s="230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4"/>
      <c r="AQ32" s="4"/>
      <c r="AR32" s="4"/>
      <c r="AS32" s="4"/>
      <c r="AT32" s="4"/>
      <c r="AU32" s="4"/>
      <c r="AV32" s="4"/>
      <c r="AW32" s="12"/>
      <c r="AX32" s="9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9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9"/>
    </row>
    <row r="33" spans="1:90" ht="15" hidden="1" customHeight="1" x14ac:dyDescent="0.25">
      <c r="A33" s="3" t="s">
        <v>10</v>
      </c>
      <c r="B33" s="87"/>
      <c r="C33" s="88"/>
      <c r="D33" s="88"/>
      <c r="E33" s="88"/>
      <c r="F33" s="89"/>
      <c r="G33" s="1"/>
      <c r="H33" s="3"/>
      <c r="I33" s="3" t="s">
        <v>26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231"/>
      <c r="Y33" s="229"/>
      <c r="Z33" s="229"/>
      <c r="AA33" s="229"/>
      <c r="AB33" s="230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4"/>
      <c r="AQ33" s="4"/>
      <c r="AR33" s="4"/>
      <c r="AS33" s="4"/>
      <c r="AT33" s="4"/>
      <c r="AU33" s="4"/>
      <c r="AV33" s="4"/>
      <c r="AW33" s="12"/>
      <c r="AX33" s="9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9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9"/>
    </row>
    <row r="34" spans="1:90" ht="15" hidden="1" customHeight="1" x14ac:dyDescent="0.25">
      <c r="A34" s="3"/>
      <c r="B34" s="87"/>
      <c r="C34" s="88"/>
      <c r="D34" s="88"/>
      <c r="E34" s="88"/>
      <c r="F34" s="89"/>
      <c r="G34" s="1"/>
      <c r="H34" s="3"/>
      <c r="I34" s="3" t="s">
        <v>26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28"/>
      <c r="Y34" s="29"/>
      <c r="Z34" s="29"/>
      <c r="AA34" s="29"/>
      <c r="AB34" s="30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4"/>
      <c r="AQ34" s="4"/>
      <c r="AR34" s="4"/>
      <c r="AS34" s="4"/>
      <c r="AT34" s="4"/>
      <c r="AU34" s="4"/>
      <c r="AV34" s="4"/>
      <c r="AW34" s="12"/>
      <c r="AX34" s="9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9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9"/>
    </row>
    <row r="35" spans="1:90" ht="14.25" hidden="1" customHeight="1" x14ac:dyDescent="0.25">
      <c r="A35" s="3" t="s">
        <v>11</v>
      </c>
      <c r="B35" s="87"/>
      <c r="C35" s="88"/>
      <c r="D35" s="88"/>
      <c r="E35" s="88"/>
      <c r="F35" s="89"/>
      <c r="G35" s="1"/>
      <c r="H35" s="3"/>
      <c r="I35" s="3" t="s">
        <v>26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83"/>
      <c r="Y35" s="84"/>
      <c r="Z35" s="84"/>
      <c r="AA35" s="84"/>
      <c r="AB35" s="85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4"/>
      <c r="AQ35" s="4"/>
      <c r="AR35" s="4"/>
      <c r="AS35" s="4"/>
      <c r="AT35" s="4"/>
      <c r="AU35" s="4"/>
      <c r="AV35" s="4"/>
      <c r="AW35" s="12"/>
      <c r="AX35" s="9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9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9"/>
    </row>
    <row r="36" spans="1:90" s="24" customFormat="1" ht="15" customHeight="1" x14ac:dyDescent="0.25">
      <c r="A36" s="17" t="s">
        <v>12</v>
      </c>
      <c r="B36" s="123" t="s">
        <v>18</v>
      </c>
      <c r="C36" s="123"/>
      <c r="D36" s="123"/>
      <c r="E36" s="123"/>
      <c r="F36" s="123"/>
      <c r="G36" s="32"/>
      <c r="H36" s="33"/>
      <c r="I36" s="31" t="s">
        <v>26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123"/>
      <c r="Y36" s="123"/>
      <c r="Z36" s="123"/>
      <c r="AA36" s="123"/>
      <c r="AB36" s="123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25"/>
      <c r="AN36" s="25"/>
      <c r="AO36" s="25"/>
      <c r="AP36" s="5"/>
      <c r="AQ36" s="5"/>
      <c r="AR36" s="5"/>
      <c r="AS36" s="5"/>
      <c r="AT36" s="5"/>
      <c r="AU36" s="5"/>
      <c r="AV36" s="5"/>
      <c r="AW36" s="12"/>
      <c r="AX36" s="9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9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9"/>
      <c r="CK36" s="8"/>
      <c r="CL36" s="8"/>
    </row>
    <row r="37" spans="1:90" ht="15.75" customHeight="1" x14ac:dyDescent="0.25">
      <c r="A37" s="3"/>
      <c r="B37" s="120" t="s">
        <v>25</v>
      </c>
      <c r="C37" s="121"/>
      <c r="D37" s="121"/>
      <c r="E37" s="121"/>
      <c r="F37" s="122"/>
      <c r="G37" s="1"/>
      <c r="H37" s="4"/>
      <c r="I37" s="74"/>
      <c r="J37" s="74"/>
      <c r="K37" s="74"/>
      <c r="L37" s="74"/>
      <c r="M37" s="74"/>
      <c r="N37" s="4"/>
      <c r="O37" s="4"/>
      <c r="P37" s="4"/>
      <c r="Q37" s="4"/>
      <c r="R37" s="4"/>
      <c r="S37" s="4"/>
      <c r="T37" s="4"/>
      <c r="U37" s="4"/>
      <c r="V37" s="4"/>
      <c r="W37" s="4"/>
      <c r="X37" s="83"/>
      <c r="Y37" s="84"/>
      <c r="Z37" s="84"/>
      <c r="AA37" s="84"/>
      <c r="AB37" s="85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12"/>
      <c r="AX37" s="9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9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9"/>
    </row>
    <row r="38" spans="1:90" ht="15" hidden="1" customHeight="1" x14ac:dyDescent="0.25">
      <c r="A38" s="3"/>
      <c r="B38" s="86"/>
      <c r="C38" s="86"/>
      <c r="D38" s="86"/>
      <c r="E38" s="86"/>
      <c r="F38" s="86"/>
      <c r="G38" s="1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86"/>
      <c r="Y38" s="86"/>
      <c r="Z38" s="86"/>
      <c r="AA38" s="86"/>
      <c r="AB38" s="86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12"/>
      <c r="AX38" s="9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9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9"/>
    </row>
    <row r="39" spans="1:90" ht="52.5" customHeight="1" x14ac:dyDescent="0.25">
      <c r="A39" s="3" t="s">
        <v>12</v>
      </c>
      <c r="B39" s="117" t="s">
        <v>38</v>
      </c>
      <c r="C39" s="118"/>
      <c r="D39" s="118"/>
      <c r="E39" s="118"/>
      <c r="F39" s="119"/>
      <c r="G39" s="50">
        <v>0.25</v>
      </c>
      <c r="H39" s="4"/>
      <c r="I39" s="43">
        <v>24</v>
      </c>
      <c r="J39" s="43"/>
      <c r="K39" s="43"/>
      <c r="L39" s="43"/>
      <c r="M39" s="43"/>
      <c r="N39" s="43">
        <v>25</v>
      </c>
      <c r="O39" s="43">
        <v>25</v>
      </c>
      <c r="P39" s="43"/>
      <c r="Q39" s="3"/>
      <c r="R39" s="3"/>
      <c r="S39" s="4"/>
      <c r="T39" s="4"/>
      <c r="U39" s="4"/>
      <c r="V39" s="4"/>
      <c r="W39" s="4"/>
      <c r="X39" s="228"/>
      <c r="Y39" s="229"/>
      <c r="Z39" s="229"/>
      <c r="AA39" s="229"/>
      <c r="AB39" s="230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12"/>
      <c r="AX39" s="9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9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9"/>
    </row>
    <row r="40" spans="1:90" ht="51.75" customHeight="1" x14ac:dyDescent="0.25">
      <c r="A40" s="3"/>
      <c r="B40" s="117" t="s">
        <v>35</v>
      </c>
      <c r="C40" s="118"/>
      <c r="D40" s="118"/>
      <c r="E40" s="118"/>
      <c r="F40" s="119"/>
      <c r="G40" s="50">
        <v>0.3</v>
      </c>
      <c r="H40" s="4"/>
      <c r="I40" s="43">
        <v>30</v>
      </c>
      <c r="J40" s="43"/>
      <c r="K40" s="43"/>
      <c r="L40" s="43"/>
      <c r="M40" s="43"/>
      <c r="N40" s="43">
        <v>35</v>
      </c>
      <c r="O40" s="43">
        <v>35</v>
      </c>
      <c r="P40" s="43"/>
      <c r="Q40" s="3"/>
      <c r="R40" s="3"/>
      <c r="S40" s="4"/>
      <c r="T40" s="4"/>
      <c r="U40" s="4"/>
      <c r="V40" s="4"/>
      <c r="W40" s="4"/>
      <c r="X40" s="47"/>
      <c r="Y40" s="29"/>
      <c r="Z40" s="29"/>
      <c r="AA40" s="29"/>
      <c r="AB40" s="30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12"/>
      <c r="AX40" s="9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9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9"/>
    </row>
    <row r="41" spans="1:90" s="80" customFormat="1" ht="46.15" customHeight="1" x14ac:dyDescent="0.25">
      <c r="A41" s="3"/>
      <c r="B41" s="117" t="s">
        <v>36</v>
      </c>
      <c r="C41" s="118"/>
      <c r="D41" s="118"/>
      <c r="E41" s="118"/>
      <c r="F41" s="119"/>
      <c r="G41" s="50">
        <v>0.2</v>
      </c>
      <c r="H41" s="4"/>
      <c r="I41" s="43">
        <v>18</v>
      </c>
      <c r="J41" s="43"/>
      <c r="K41" s="43"/>
      <c r="L41" s="43"/>
      <c r="M41" s="43"/>
      <c r="N41" s="43"/>
      <c r="O41" s="43"/>
      <c r="P41" s="43"/>
      <c r="Q41" s="3"/>
      <c r="R41" s="3"/>
      <c r="S41" s="4"/>
      <c r="T41" s="4"/>
      <c r="U41" s="4"/>
      <c r="V41" s="4"/>
      <c r="W41" s="4"/>
      <c r="X41" s="79"/>
      <c r="Y41" s="79"/>
      <c r="Z41" s="79"/>
      <c r="AA41" s="79"/>
      <c r="AB41" s="79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12"/>
      <c r="AX41" s="81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81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81"/>
      <c r="CK41" s="8"/>
      <c r="CL41" s="8"/>
    </row>
    <row r="42" spans="1:90" ht="43.5" customHeight="1" x14ac:dyDescent="0.25">
      <c r="A42" s="3"/>
      <c r="B42" s="117" t="s">
        <v>37</v>
      </c>
      <c r="C42" s="118"/>
      <c r="D42" s="118"/>
      <c r="E42" s="118"/>
      <c r="F42" s="119"/>
      <c r="G42" s="50">
        <v>0.05</v>
      </c>
      <c r="H42" s="4"/>
      <c r="I42" s="43">
        <v>5</v>
      </c>
      <c r="J42" s="43"/>
      <c r="K42" s="43"/>
      <c r="L42" s="43"/>
      <c r="M42" s="43"/>
      <c r="N42" s="43">
        <v>40</v>
      </c>
      <c r="O42" s="43">
        <v>38</v>
      </c>
      <c r="P42" s="43"/>
      <c r="Q42" s="3"/>
      <c r="R42" s="3"/>
      <c r="S42" s="4"/>
      <c r="T42" s="4"/>
      <c r="U42" s="4"/>
      <c r="V42" s="4"/>
      <c r="W42" s="4"/>
      <c r="X42" s="47"/>
      <c r="Y42" s="29"/>
      <c r="Z42" s="29"/>
      <c r="AA42" s="29"/>
      <c r="AB42" s="30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12"/>
      <c r="AX42" s="9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9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9"/>
    </row>
    <row r="43" spans="1:90" ht="31.5" customHeight="1" x14ac:dyDescent="0.25">
      <c r="A43" s="3" t="s">
        <v>13</v>
      </c>
      <c r="B43" s="90" t="s">
        <v>27</v>
      </c>
      <c r="C43" s="91"/>
      <c r="D43" s="91"/>
      <c r="E43" s="91"/>
      <c r="F43" s="92"/>
      <c r="G43" s="26"/>
      <c r="H43" s="4"/>
      <c r="I43" s="43">
        <f>SUM(I39:I42)</f>
        <v>77</v>
      </c>
      <c r="J43" s="43"/>
      <c r="K43" s="43"/>
      <c r="L43" s="43"/>
      <c r="M43" s="43"/>
      <c r="N43" s="43">
        <f>SUM(N39:N42)*8</f>
        <v>800</v>
      </c>
      <c r="O43" s="43">
        <f>SUM(O39:O42)*8</f>
        <v>784</v>
      </c>
      <c r="P43" s="43"/>
      <c r="Q43" s="3"/>
      <c r="R43" s="3"/>
      <c r="S43" s="4"/>
      <c r="T43" s="4"/>
      <c r="U43" s="4"/>
      <c r="V43" s="4"/>
      <c r="W43" s="4"/>
      <c r="X43" s="86"/>
      <c r="Y43" s="86"/>
      <c r="Z43" s="86"/>
      <c r="AA43" s="86"/>
      <c r="AB43" s="86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12"/>
      <c r="AX43" s="9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9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9"/>
    </row>
    <row r="44" spans="1:90" s="67" customFormat="1" ht="45" customHeight="1" x14ac:dyDescent="0.25">
      <c r="A44" s="3"/>
      <c r="B44" s="117" t="s">
        <v>34</v>
      </c>
      <c r="C44" s="118"/>
      <c r="D44" s="118"/>
      <c r="E44" s="118"/>
      <c r="F44" s="119"/>
      <c r="G44" s="50">
        <v>0.2</v>
      </c>
      <c r="H44" s="4"/>
      <c r="I44" s="43">
        <v>20</v>
      </c>
      <c r="J44" s="43"/>
      <c r="K44" s="43"/>
      <c r="L44" s="43"/>
      <c r="M44" s="43"/>
      <c r="N44" s="43"/>
      <c r="O44" s="43"/>
      <c r="P44" s="43"/>
      <c r="Q44" s="3"/>
      <c r="R44" s="3"/>
      <c r="S44" s="4"/>
      <c r="T44" s="4"/>
      <c r="U44" s="4"/>
      <c r="V44" s="4"/>
      <c r="W44" s="4"/>
      <c r="X44" s="66"/>
      <c r="Y44" s="66"/>
      <c r="Z44" s="66"/>
      <c r="AA44" s="66"/>
      <c r="AB44" s="66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12"/>
      <c r="AX44" s="68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68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68"/>
      <c r="CK44" s="8"/>
      <c r="CL44" s="8"/>
    </row>
    <row r="45" spans="1:90" s="67" customFormat="1" ht="55.9" hidden="1" customHeight="1" x14ac:dyDescent="0.25">
      <c r="A45" s="3"/>
      <c r="B45" s="117"/>
      <c r="C45" s="118"/>
      <c r="D45" s="118"/>
      <c r="E45" s="118"/>
      <c r="F45" s="119"/>
      <c r="G45" s="50"/>
      <c r="H45" s="4"/>
      <c r="I45" s="43"/>
      <c r="J45" s="43"/>
      <c r="K45" s="43"/>
      <c r="L45" s="43"/>
      <c r="M45" s="43"/>
      <c r="N45" s="43"/>
      <c r="O45" s="43"/>
      <c r="P45" s="43"/>
      <c r="Q45" s="3"/>
      <c r="R45" s="3"/>
      <c r="S45" s="4"/>
      <c r="T45" s="4"/>
      <c r="U45" s="4"/>
      <c r="V45" s="4"/>
      <c r="W45" s="4"/>
      <c r="X45" s="66"/>
      <c r="Y45" s="66"/>
      <c r="Z45" s="66"/>
      <c r="AA45" s="66"/>
      <c r="AB45" s="66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12"/>
      <c r="AX45" s="68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68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68"/>
      <c r="CK45" s="8"/>
      <c r="CL45" s="8"/>
    </row>
    <row r="46" spans="1:90" s="67" customFormat="1" ht="22.9" hidden="1" customHeight="1" x14ac:dyDescent="0.25">
      <c r="A46" s="3"/>
      <c r="B46" s="117"/>
      <c r="C46" s="118"/>
      <c r="D46" s="118"/>
      <c r="E46" s="118"/>
      <c r="F46" s="119"/>
      <c r="G46" s="50"/>
      <c r="H46" s="4"/>
      <c r="I46" s="43"/>
      <c r="J46" s="43"/>
      <c r="K46" s="43"/>
      <c r="L46" s="43"/>
      <c r="M46" s="43"/>
      <c r="N46" s="43"/>
      <c r="O46" s="43"/>
      <c r="P46" s="43"/>
      <c r="Q46" s="3"/>
      <c r="R46" s="3"/>
      <c r="S46" s="4"/>
      <c r="T46" s="4"/>
      <c r="U46" s="4"/>
      <c r="V46" s="4"/>
      <c r="W46" s="4"/>
      <c r="X46" s="66"/>
      <c r="Y46" s="66"/>
      <c r="Z46" s="66"/>
      <c r="AA46" s="66"/>
      <c r="AB46" s="66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12"/>
      <c r="AX46" s="68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68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68"/>
      <c r="CK46" s="8"/>
      <c r="CL46" s="8"/>
    </row>
    <row r="47" spans="1:90" s="67" customFormat="1" ht="27" hidden="1" customHeight="1" x14ac:dyDescent="0.25">
      <c r="A47" s="3"/>
      <c r="B47" s="117"/>
      <c r="C47" s="118"/>
      <c r="D47" s="118"/>
      <c r="E47" s="118"/>
      <c r="F47" s="119"/>
      <c r="G47" s="50"/>
      <c r="H47" s="4"/>
      <c r="I47" s="43"/>
      <c r="J47" s="43"/>
      <c r="K47" s="43"/>
      <c r="L47" s="43"/>
      <c r="M47" s="43"/>
      <c r="N47" s="43"/>
      <c r="O47" s="43"/>
      <c r="P47" s="43"/>
      <c r="Q47" s="3"/>
      <c r="R47" s="3"/>
      <c r="S47" s="4"/>
      <c r="T47" s="4"/>
      <c r="U47" s="4"/>
      <c r="V47" s="4"/>
      <c r="W47" s="4"/>
      <c r="X47" s="66"/>
      <c r="Y47" s="66"/>
      <c r="Z47" s="66"/>
      <c r="AA47" s="66"/>
      <c r="AB47" s="66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12"/>
      <c r="AX47" s="68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68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68"/>
      <c r="CK47" s="8"/>
      <c r="CL47" s="8"/>
    </row>
    <row r="48" spans="1:90" s="72" customFormat="1" ht="23.25" hidden="1" customHeight="1" x14ac:dyDescent="0.25">
      <c r="A48" s="3"/>
      <c r="B48" s="124"/>
      <c r="C48" s="124"/>
      <c r="D48" s="124"/>
      <c r="E48" s="124"/>
      <c r="F48" s="124"/>
      <c r="G48" s="26"/>
      <c r="H48" s="4"/>
      <c r="I48" s="43"/>
      <c r="J48" s="43"/>
      <c r="K48" s="43"/>
      <c r="L48" s="43"/>
      <c r="M48" s="43"/>
      <c r="N48" s="43"/>
      <c r="O48" s="43"/>
      <c r="P48" s="43"/>
      <c r="Q48" s="3"/>
      <c r="R48" s="3"/>
      <c r="S48" s="4"/>
      <c r="T48" s="4"/>
      <c r="U48" s="4"/>
      <c r="V48" s="4"/>
      <c r="W48" s="4"/>
      <c r="X48" s="71"/>
      <c r="Y48" s="71"/>
      <c r="Z48" s="71"/>
      <c r="AA48" s="71"/>
      <c r="AB48" s="71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12"/>
      <c r="AX48" s="73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73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73"/>
      <c r="CK48" s="8"/>
      <c r="CL48" s="8"/>
    </row>
    <row r="49" spans="1:88" ht="24.6" customHeight="1" x14ac:dyDescent="0.25">
      <c r="A49" s="3"/>
      <c r="B49" s="124" t="s">
        <v>39</v>
      </c>
      <c r="C49" s="124"/>
      <c r="D49" s="124"/>
      <c r="E49" s="124"/>
      <c r="F49" s="124"/>
      <c r="G49" s="26"/>
      <c r="H49" s="2"/>
      <c r="I49" s="43" t="s">
        <v>41</v>
      </c>
      <c r="J49" s="43"/>
      <c r="K49" s="43"/>
      <c r="L49" s="43"/>
      <c r="M49" s="43"/>
      <c r="N49" s="43">
        <v>1</v>
      </c>
      <c r="O49" s="43">
        <v>2</v>
      </c>
      <c r="P49" s="43"/>
      <c r="Q49" s="3"/>
      <c r="R49" s="3"/>
      <c r="S49" s="4"/>
      <c r="T49" s="4"/>
      <c r="U49" s="4"/>
      <c r="V49" s="4"/>
      <c r="W49" s="4"/>
      <c r="X49" s="19"/>
      <c r="Y49" s="19"/>
      <c r="Z49" s="19"/>
      <c r="AA49" s="19"/>
      <c r="AB49" s="19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12"/>
      <c r="AX49" s="9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9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9"/>
    </row>
    <row r="50" spans="1:88" ht="16.5" hidden="1" customHeight="1" x14ac:dyDescent="0.25">
      <c r="A50" s="3"/>
      <c r="B50" s="111"/>
      <c r="C50" s="112"/>
      <c r="D50" s="112"/>
      <c r="E50" s="112"/>
      <c r="F50" s="113"/>
      <c r="G50" s="35"/>
      <c r="H50" s="36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5"/>
      <c r="U50" s="17"/>
      <c r="V50" s="5"/>
      <c r="W50" s="5"/>
      <c r="X50" s="86"/>
      <c r="Y50" s="86"/>
      <c r="Z50" s="86"/>
      <c r="AA50" s="86"/>
      <c r="AB50" s="86"/>
      <c r="AC50" s="17"/>
      <c r="AD50" s="4"/>
      <c r="AE50" s="4"/>
      <c r="AF50" s="3"/>
      <c r="AG50" s="3"/>
      <c r="AH50" s="3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12"/>
      <c r="AX50" s="9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9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9"/>
    </row>
    <row r="51" spans="1:88" ht="0.75" hidden="1" customHeight="1" x14ac:dyDescent="0.25">
      <c r="A51" s="3"/>
      <c r="B51" s="138"/>
      <c r="C51" s="139"/>
      <c r="D51" s="139"/>
      <c r="E51" s="139"/>
      <c r="F51" s="140"/>
      <c r="G51" s="26"/>
      <c r="H51" s="4"/>
      <c r="I51" s="4"/>
      <c r="J51" s="31"/>
      <c r="K51" s="31"/>
      <c r="L51" s="31"/>
      <c r="M51" s="31"/>
      <c r="N51" s="31"/>
      <c r="O51" s="31"/>
      <c r="P51" s="31"/>
      <c r="Q51" s="31"/>
      <c r="R51" s="31"/>
      <c r="S51" s="4"/>
      <c r="T51" s="5"/>
      <c r="U51" s="5"/>
      <c r="V51" s="5"/>
      <c r="W51" s="5"/>
      <c r="X51" s="19"/>
      <c r="Y51" s="19"/>
      <c r="Z51" s="19"/>
      <c r="AA51" s="19"/>
      <c r="AB51" s="19"/>
      <c r="AC51" s="17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12"/>
      <c r="AX51" s="9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9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9"/>
    </row>
    <row r="52" spans="1:88" ht="16.5" hidden="1" customHeight="1" x14ac:dyDescent="0.25">
      <c r="A52" s="3"/>
      <c r="B52" s="108"/>
      <c r="C52" s="109"/>
      <c r="D52" s="109"/>
      <c r="E52" s="109"/>
      <c r="F52" s="110"/>
      <c r="G52" s="26"/>
      <c r="H52" s="4"/>
      <c r="I52" s="4"/>
      <c r="J52" s="31"/>
      <c r="K52" s="31"/>
      <c r="L52" s="31"/>
      <c r="M52" s="31"/>
      <c r="N52" s="31"/>
      <c r="O52" s="31"/>
      <c r="P52" s="31"/>
      <c r="Q52" s="31"/>
      <c r="R52" s="31"/>
      <c r="S52" s="4"/>
      <c r="T52" s="5"/>
      <c r="U52" s="5"/>
      <c r="V52" s="5"/>
      <c r="W52" s="5"/>
      <c r="X52" s="19"/>
      <c r="Y52" s="19"/>
      <c r="Z52" s="19"/>
      <c r="AA52" s="19"/>
      <c r="AB52" s="19"/>
      <c r="AC52" s="17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12"/>
      <c r="AX52" s="9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9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9"/>
    </row>
    <row r="53" spans="1:88" ht="16.5" hidden="1" customHeight="1" x14ac:dyDescent="0.25">
      <c r="A53" s="3"/>
      <c r="B53" s="108"/>
      <c r="C53" s="109"/>
      <c r="D53" s="109"/>
      <c r="E53" s="109"/>
      <c r="F53" s="110"/>
      <c r="G53" s="26"/>
      <c r="H53" s="4"/>
      <c r="I53" s="4"/>
      <c r="J53" s="31"/>
      <c r="K53" s="31"/>
      <c r="L53" s="31"/>
      <c r="M53" s="31"/>
      <c r="N53" s="31"/>
      <c r="O53" s="31"/>
      <c r="P53" s="31"/>
      <c r="Q53" s="31"/>
      <c r="R53" s="31"/>
      <c r="S53" s="4"/>
      <c r="T53" s="5"/>
      <c r="U53" s="5"/>
      <c r="V53" s="5"/>
      <c r="W53" s="5"/>
      <c r="X53" s="19"/>
      <c r="Y53" s="19"/>
      <c r="Z53" s="19"/>
      <c r="AA53" s="19"/>
      <c r="AB53" s="19"/>
      <c r="AC53" s="17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12"/>
      <c r="AX53" s="9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9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9"/>
    </row>
    <row r="54" spans="1:88" ht="16.5" hidden="1" customHeight="1" x14ac:dyDescent="0.25">
      <c r="A54" s="3"/>
      <c r="B54" s="108"/>
      <c r="C54" s="109"/>
      <c r="D54" s="109"/>
      <c r="E54" s="109"/>
      <c r="F54" s="110"/>
      <c r="G54" s="26"/>
      <c r="H54" s="4"/>
      <c r="I54" s="4"/>
      <c r="J54" s="31"/>
      <c r="K54" s="31"/>
      <c r="L54" s="31"/>
      <c r="M54" s="31"/>
      <c r="N54" s="31"/>
      <c r="O54" s="31"/>
      <c r="P54" s="31"/>
      <c r="Q54" s="31"/>
      <c r="R54" s="31"/>
      <c r="S54" s="4"/>
      <c r="T54" s="5"/>
      <c r="U54" s="5"/>
      <c r="V54" s="5"/>
      <c r="W54" s="5"/>
      <c r="X54" s="19"/>
      <c r="Y54" s="19"/>
      <c r="Z54" s="19"/>
      <c r="AA54" s="19"/>
      <c r="AB54" s="19"/>
      <c r="AC54" s="17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12"/>
      <c r="AX54" s="9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9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9"/>
    </row>
    <row r="55" spans="1:88" ht="16.149999999999999" hidden="1" customHeight="1" x14ac:dyDescent="0.25">
      <c r="A55" s="3"/>
      <c r="B55" s="135"/>
      <c r="C55" s="136"/>
      <c r="D55" s="136"/>
      <c r="E55" s="136"/>
      <c r="F55" s="137"/>
      <c r="G55" s="56"/>
      <c r="H55" s="57"/>
      <c r="I55" s="58"/>
      <c r="J55" s="58"/>
      <c r="K55" s="58"/>
      <c r="L55" s="58"/>
      <c r="M55" s="58"/>
      <c r="N55" s="58">
        <v>1196373</v>
      </c>
      <c r="O55" s="58">
        <v>1134824</v>
      </c>
      <c r="P55" s="42"/>
      <c r="Q55" s="38"/>
      <c r="R55" s="38"/>
      <c r="S55" s="38"/>
      <c r="T55" s="5"/>
      <c r="U55" s="5"/>
      <c r="V55" s="5"/>
      <c r="W55" s="5"/>
      <c r="X55" s="19"/>
      <c r="Y55" s="19"/>
      <c r="Z55" s="19"/>
      <c r="AA55" s="19"/>
      <c r="AB55" s="19"/>
      <c r="AC55" s="17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12"/>
      <c r="AX55" s="9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9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9"/>
    </row>
    <row r="56" spans="1:88" ht="16.149999999999999" hidden="1" customHeight="1" x14ac:dyDescent="0.25">
      <c r="A56" s="3"/>
      <c r="B56" s="102"/>
      <c r="C56" s="130"/>
      <c r="D56" s="130"/>
      <c r="E56" s="130"/>
      <c r="F56" s="131"/>
      <c r="G56" s="49"/>
      <c r="H56" s="5"/>
      <c r="I56" s="44"/>
      <c r="J56" s="44"/>
      <c r="K56" s="44"/>
      <c r="L56" s="44"/>
      <c r="M56" s="44"/>
      <c r="N56" s="44" t="e">
        <f>(N55-#REF!)/#REF!</f>
        <v>#REF!</v>
      </c>
      <c r="O56" s="44" t="e">
        <f>(O55-#REF!)/#REF!</f>
        <v>#REF!</v>
      </c>
      <c r="P56" s="42"/>
      <c r="Q56" s="38"/>
      <c r="R56" s="38"/>
      <c r="S56" s="38"/>
      <c r="T56" s="5"/>
      <c r="U56" s="5"/>
      <c r="V56" s="5"/>
      <c r="W56" s="5"/>
      <c r="X56" s="19"/>
      <c r="Y56" s="19"/>
      <c r="Z56" s="19"/>
      <c r="AA56" s="19"/>
      <c r="AB56" s="19"/>
      <c r="AC56" s="17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12"/>
      <c r="AX56" s="9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9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9"/>
    </row>
    <row r="57" spans="1:88" ht="27.6" hidden="1" customHeight="1" x14ac:dyDescent="0.25">
      <c r="A57" s="3"/>
      <c r="B57" s="132"/>
      <c r="C57" s="133"/>
      <c r="D57" s="133"/>
      <c r="E57" s="133"/>
      <c r="F57" s="134"/>
      <c r="G57" s="49"/>
      <c r="H57" s="5"/>
      <c r="I57" s="63"/>
      <c r="J57" s="63"/>
      <c r="K57" s="63"/>
      <c r="L57" s="63"/>
      <c r="M57" s="63"/>
      <c r="N57" s="63" t="e">
        <f>200-(200*N56)</f>
        <v>#REF!</v>
      </c>
      <c r="O57" s="63" t="e">
        <f>200-(200*O56)</f>
        <v>#REF!</v>
      </c>
      <c r="P57" s="42"/>
      <c r="Q57" s="38"/>
      <c r="R57" s="38"/>
      <c r="S57" s="38"/>
      <c r="T57" s="5"/>
      <c r="U57" s="5"/>
      <c r="V57" s="5"/>
      <c r="W57" s="5"/>
      <c r="X57" s="19"/>
      <c r="Y57" s="19"/>
      <c r="Z57" s="19"/>
      <c r="AA57" s="19"/>
      <c r="AB57" s="19"/>
      <c r="AC57" s="17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12"/>
      <c r="AX57" s="9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9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9"/>
    </row>
    <row r="58" spans="1:88" ht="16.5" hidden="1" customHeight="1" x14ac:dyDescent="0.25">
      <c r="A58" s="3"/>
      <c r="B58" s="102"/>
      <c r="C58" s="130"/>
      <c r="D58" s="130"/>
      <c r="E58" s="130"/>
      <c r="F58" s="131"/>
      <c r="G58" s="49"/>
      <c r="H58" s="5"/>
      <c r="I58" s="60"/>
      <c r="J58" s="60"/>
      <c r="K58" s="60"/>
      <c r="L58" s="60"/>
      <c r="M58" s="60"/>
      <c r="N58" s="60"/>
      <c r="O58" s="60"/>
      <c r="P58" s="42"/>
      <c r="Q58" s="38"/>
      <c r="R58" s="38"/>
      <c r="S58" s="38"/>
      <c r="T58" s="5"/>
      <c r="U58" s="5"/>
      <c r="V58" s="5"/>
      <c r="W58" s="5"/>
      <c r="X58" s="19"/>
      <c r="Y58" s="19"/>
      <c r="Z58" s="19"/>
      <c r="AA58" s="19"/>
      <c r="AB58" s="19"/>
      <c r="AC58" s="17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12"/>
      <c r="AX58" s="9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9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9"/>
    </row>
    <row r="59" spans="1:88" ht="16.5" hidden="1" customHeight="1" x14ac:dyDescent="0.25">
      <c r="A59" s="3"/>
      <c r="B59" s="132"/>
      <c r="C59" s="133"/>
      <c r="D59" s="133"/>
      <c r="E59" s="133"/>
      <c r="F59" s="134"/>
      <c r="G59" s="49"/>
      <c r="H59" s="5"/>
      <c r="I59" s="60"/>
      <c r="J59" s="60"/>
      <c r="K59" s="60"/>
      <c r="L59" s="60"/>
      <c r="M59" s="60"/>
      <c r="N59" s="60"/>
      <c r="O59" s="60"/>
      <c r="P59" s="42"/>
      <c r="Q59" s="38"/>
      <c r="R59" s="38"/>
      <c r="S59" s="38"/>
      <c r="T59" s="5"/>
      <c r="U59" s="5"/>
      <c r="V59" s="5"/>
      <c r="W59" s="5"/>
      <c r="X59" s="19"/>
      <c r="Y59" s="19"/>
      <c r="Z59" s="19"/>
      <c r="AA59" s="19"/>
      <c r="AB59" s="19"/>
      <c r="AC59" s="17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12"/>
      <c r="AX59" s="9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9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9"/>
    </row>
    <row r="60" spans="1:88" ht="20.25" hidden="1" customHeight="1" x14ac:dyDescent="0.25">
      <c r="A60" s="3"/>
      <c r="B60" s="102"/>
      <c r="C60" s="130"/>
      <c r="D60" s="130"/>
      <c r="E60" s="130"/>
      <c r="F60" s="131"/>
      <c r="G60" s="49"/>
      <c r="H60" s="5"/>
      <c r="I60" s="48"/>
      <c r="J60" s="48"/>
      <c r="K60" s="48"/>
      <c r="L60" s="48"/>
      <c r="M60" s="48"/>
      <c r="N60" s="48"/>
      <c r="O60" s="48"/>
      <c r="P60" s="48"/>
      <c r="Q60" s="34"/>
      <c r="R60" s="34"/>
      <c r="S60" s="34"/>
      <c r="T60" s="5"/>
      <c r="U60" s="5"/>
      <c r="V60" s="5"/>
      <c r="W60" s="5"/>
      <c r="X60" s="19"/>
      <c r="Y60" s="19"/>
      <c r="Z60" s="19"/>
      <c r="AA60" s="19"/>
      <c r="AB60" s="19"/>
      <c r="AC60" s="17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12"/>
      <c r="AX60" s="9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9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9"/>
    </row>
    <row r="61" spans="1:88" ht="28.5" hidden="1" customHeight="1" x14ac:dyDescent="0.25">
      <c r="A61" s="3"/>
      <c r="B61" s="132"/>
      <c r="C61" s="133"/>
      <c r="D61" s="133"/>
      <c r="E61" s="133"/>
      <c r="F61" s="134"/>
      <c r="G61" s="49"/>
      <c r="H61" s="5"/>
      <c r="I61" s="61"/>
      <c r="J61" s="61"/>
      <c r="K61" s="61"/>
      <c r="L61" s="61"/>
      <c r="M61" s="61"/>
      <c r="N61" s="61"/>
      <c r="O61" s="61"/>
      <c r="P61" s="46"/>
      <c r="Q61" s="34"/>
      <c r="R61" s="34"/>
      <c r="S61" s="34"/>
      <c r="T61" s="5"/>
      <c r="U61" s="5"/>
      <c r="V61" s="5"/>
      <c r="W61" s="5"/>
      <c r="X61" s="19"/>
      <c r="Y61" s="19"/>
      <c r="Z61" s="19"/>
      <c r="AA61" s="19"/>
      <c r="AB61" s="19"/>
      <c r="AC61" s="17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12"/>
      <c r="AX61" s="9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9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9"/>
    </row>
    <row r="62" spans="1:88" ht="18" hidden="1" customHeight="1" x14ac:dyDescent="0.25">
      <c r="A62" s="3"/>
      <c r="B62" s="102"/>
      <c r="C62" s="130"/>
      <c r="D62" s="130"/>
      <c r="E62" s="130"/>
      <c r="F62" s="131"/>
      <c r="G62" s="49"/>
      <c r="H62" s="5"/>
      <c r="I62" s="62"/>
      <c r="J62" s="62"/>
      <c r="K62" s="62"/>
      <c r="L62" s="62"/>
      <c r="M62" s="62"/>
      <c r="N62" s="62"/>
      <c r="O62" s="62"/>
      <c r="P62" s="44"/>
      <c r="Q62" s="34"/>
      <c r="R62" s="34"/>
      <c r="S62" s="34"/>
      <c r="T62" s="5"/>
      <c r="U62" s="5"/>
      <c r="V62" s="5"/>
      <c r="W62" s="5"/>
      <c r="X62" s="19"/>
      <c r="Y62" s="19"/>
      <c r="Z62" s="19"/>
      <c r="AA62" s="19"/>
      <c r="AB62" s="19"/>
      <c r="AC62" s="17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12"/>
      <c r="AX62" s="9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9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9"/>
    </row>
    <row r="63" spans="1:88" ht="18" hidden="1" customHeight="1" x14ac:dyDescent="0.25">
      <c r="A63" s="3"/>
      <c r="B63" s="132"/>
      <c r="C63" s="133"/>
      <c r="D63" s="133"/>
      <c r="E63" s="133"/>
      <c r="F63" s="134"/>
      <c r="G63" s="49"/>
      <c r="H63" s="5"/>
      <c r="I63" s="63"/>
      <c r="J63" s="63"/>
      <c r="K63" s="63"/>
      <c r="L63" s="63"/>
      <c r="M63" s="63"/>
      <c r="N63" s="63"/>
      <c r="O63" s="63"/>
      <c r="P63" s="41"/>
      <c r="Q63" s="41"/>
      <c r="R63" s="41"/>
      <c r="S63" s="34"/>
      <c r="T63" s="5"/>
      <c r="U63" s="5"/>
      <c r="V63" s="5"/>
      <c r="W63" s="5"/>
      <c r="X63" s="19"/>
      <c r="Y63" s="19"/>
      <c r="Z63" s="19"/>
      <c r="AA63" s="19"/>
      <c r="AB63" s="19"/>
      <c r="AC63" s="17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12"/>
      <c r="AX63" s="9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9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9"/>
    </row>
    <row r="64" spans="1:88" ht="1.5" hidden="1" customHeight="1" x14ac:dyDescent="0.25">
      <c r="A64" s="3"/>
      <c r="B64" s="105"/>
      <c r="C64" s="106"/>
      <c r="D64" s="106"/>
      <c r="E64" s="106"/>
      <c r="F64" s="107"/>
      <c r="G64" s="26"/>
      <c r="H64" s="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5"/>
      <c r="U64" s="5"/>
      <c r="V64" s="5"/>
      <c r="W64" s="5"/>
      <c r="X64" s="19"/>
      <c r="Y64" s="19"/>
      <c r="Z64" s="19"/>
      <c r="AA64" s="19"/>
      <c r="AB64" s="19"/>
      <c r="AC64" s="17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12"/>
      <c r="AX64" s="9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9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9"/>
    </row>
    <row r="65" spans="1:90" ht="0.75" hidden="1" customHeight="1" x14ac:dyDescent="0.25">
      <c r="A65" s="3"/>
      <c r="B65" s="105"/>
      <c r="C65" s="106"/>
      <c r="D65" s="106"/>
      <c r="E65" s="106"/>
      <c r="F65" s="107"/>
      <c r="G65" s="26"/>
      <c r="H65" s="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5"/>
      <c r="U65" s="5"/>
      <c r="V65" s="5"/>
      <c r="W65" s="5"/>
      <c r="X65" s="19"/>
      <c r="Y65" s="19"/>
      <c r="Z65" s="19"/>
      <c r="AA65" s="19"/>
      <c r="AB65" s="19"/>
      <c r="AC65" s="17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12"/>
      <c r="AX65" s="9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9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9"/>
    </row>
    <row r="66" spans="1:90" ht="16.5" hidden="1" customHeight="1" x14ac:dyDescent="0.25">
      <c r="A66" s="3"/>
      <c r="B66" s="105"/>
      <c r="C66" s="106"/>
      <c r="D66" s="106"/>
      <c r="E66" s="106"/>
      <c r="F66" s="107"/>
      <c r="G66" s="26"/>
      <c r="H66" s="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5"/>
      <c r="U66" s="5"/>
      <c r="V66" s="5"/>
      <c r="W66" s="5"/>
      <c r="X66" s="19"/>
      <c r="Y66" s="19"/>
      <c r="Z66" s="19"/>
      <c r="AA66" s="19"/>
      <c r="AB66" s="19"/>
      <c r="AC66" s="17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12"/>
      <c r="AX66" s="9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9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9"/>
    </row>
    <row r="67" spans="1:90" ht="16.5" hidden="1" customHeight="1" x14ac:dyDescent="0.25">
      <c r="A67" s="3"/>
      <c r="B67" s="105"/>
      <c r="C67" s="106"/>
      <c r="D67" s="106"/>
      <c r="E67" s="106"/>
      <c r="F67" s="107"/>
      <c r="G67" s="26"/>
      <c r="H67" s="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5"/>
      <c r="U67" s="5"/>
      <c r="V67" s="5"/>
      <c r="W67" s="5"/>
      <c r="X67" s="19"/>
      <c r="Y67" s="19"/>
      <c r="Z67" s="19"/>
      <c r="AA67" s="19"/>
      <c r="AB67" s="19"/>
      <c r="AC67" s="17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12"/>
      <c r="AX67" s="9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9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9"/>
    </row>
    <row r="68" spans="1:90" s="54" customFormat="1" ht="16.149999999999999" hidden="1" customHeight="1" x14ac:dyDescent="0.25">
      <c r="A68" s="3"/>
      <c r="B68" s="179"/>
      <c r="C68" s="180"/>
      <c r="D68" s="180"/>
      <c r="E68" s="180"/>
      <c r="F68" s="181"/>
      <c r="G68" s="26"/>
      <c r="H68" s="4"/>
      <c r="I68" s="41"/>
      <c r="J68" s="41"/>
      <c r="K68" s="41"/>
      <c r="L68" s="41"/>
      <c r="M68" s="41"/>
      <c r="N68" s="41" t="e">
        <f>N57+N43</f>
        <v>#REF!</v>
      </c>
      <c r="O68" s="41" t="e">
        <f>O57+O43</f>
        <v>#REF!</v>
      </c>
      <c r="P68" s="34"/>
      <c r="Q68" s="34"/>
      <c r="R68" s="34"/>
      <c r="S68" s="34"/>
      <c r="T68" s="5"/>
      <c r="U68" s="5"/>
      <c r="V68" s="5"/>
      <c r="W68" s="5"/>
      <c r="X68" s="53"/>
      <c r="Y68" s="53"/>
      <c r="Z68" s="53"/>
      <c r="AA68" s="53"/>
      <c r="AB68" s="53"/>
      <c r="AC68" s="17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12"/>
      <c r="AX68" s="55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55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55"/>
      <c r="CK68" s="8"/>
      <c r="CL68" s="8"/>
    </row>
    <row r="69" spans="1:90" s="54" customFormat="1" ht="16.149999999999999" hidden="1" customHeight="1" x14ac:dyDescent="0.25">
      <c r="A69" s="3"/>
      <c r="B69" s="179"/>
      <c r="C69" s="180"/>
      <c r="D69" s="180"/>
      <c r="E69" s="180"/>
      <c r="F69" s="181"/>
      <c r="G69" s="26"/>
      <c r="H69" s="4"/>
      <c r="I69" s="64"/>
      <c r="J69" s="64"/>
      <c r="K69" s="64"/>
      <c r="L69" s="64"/>
      <c r="M69" s="64"/>
      <c r="N69" s="64">
        <v>1</v>
      </c>
      <c r="O69" s="64">
        <v>2</v>
      </c>
      <c r="P69" s="34"/>
      <c r="Q69" s="34"/>
      <c r="R69" s="34"/>
      <c r="S69" s="34"/>
      <c r="T69" s="5"/>
      <c r="U69" s="5"/>
      <c r="V69" s="5"/>
      <c r="W69" s="5"/>
      <c r="X69" s="53"/>
      <c r="Y69" s="53"/>
      <c r="Z69" s="53"/>
      <c r="AA69" s="53"/>
      <c r="AB69" s="53"/>
      <c r="AC69" s="17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12"/>
      <c r="AX69" s="55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55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55"/>
      <c r="CK69" s="8"/>
      <c r="CL69" s="8"/>
    </row>
    <row r="70" spans="1:90" ht="27.75" customHeight="1" x14ac:dyDescent="0.25">
      <c r="A70" s="3"/>
      <c r="B70" s="114"/>
      <c r="C70" s="115"/>
      <c r="D70" s="115"/>
      <c r="E70" s="115"/>
      <c r="F70" s="116"/>
      <c r="G70" s="69"/>
      <c r="H70" s="69"/>
      <c r="I70" s="69"/>
      <c r="J70" s="69"/>
      <c r="K70" s="69"/>
      <c r="L70" s="69"/>
      <c r="M70" s="69"/>
      <c r="N70" s="70"/>
      <c r="O70" s="70"/>
      <c r="P70" s="40"/>
      <c r="Q70" s="40"/>
      <c r="R70" s="40"/>
      <c r="S70" s="39"/>
      <c r="T70" s="5"/>
      <c r="U70" s="5"/>
      <c r="V70" s="5"/>
      <c r="W70" s="5"/>
      <c r="X70" s="19"/>
      <c r="Y70" s="19"/>
      <c r="Z70" s="19"/>
      <c r="AA70" s="19"/>
      <c r="AB70" s="19"/>
      <c r="AC70" s="17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12"/>
      <c r="AX70" s="9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9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9"/>
    </row>
    <row r="71" spans="1:90" s="54" customFormat="1" ht="0.75" customHeight="1" x14ac:dyDescent="0.25">
      <c r="A71" s="3"/>
      <c r="B71" s="182"/>
      <c r="C71" s="183"/>
      <c r="D71" s="183"/>
      <c r="E71" s="183"/>
      <c r="F71" s="184"/>
      <c r="G71" s="37"/>
      <c r="H71" s="38"/>
      <c r="I71" s="59"/>
      <c r="J71" s="59"/>
      <c r="K71" s="59"/>
      <c r="L71" s="59"/>
      <c r="M71" s="59"/>
      <c r="N71" s="59"/>
      <c r="O71" s="59"/>
      <c r="P71" s="40"/>
      <c r="Q71" s="40"/>
      <c r="R71" s="40"/>
      <c r="S71" s="39"/>
      <c r="T71" s="5"/>
      <c r="U71" s="5"/>
      <c r="V71" s="5"/>
      <c r="W71" s="5"/>
      <c r="X71" s="53"/>
      <c r="Y71" s="53"/>
      <c r="Z71" s="53"/>
      <c r="AA71" s="53"/>
      <c r="AB71" s="53"/>
      <c r="AC71" s="17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12"/>
      <c r="AX71" s="55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55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55"/>
      <c r="CK71" s="8"/>
      <c r="CL71" s="8"/>
    </row>
    <row r="72" spans="1:90" s="54" customFormat="1" ht="15" hidden="1" customHeight="1" x14ac:dyDescent="0.25">
      <c r="A72" s="3"/>
      <c r="B72" s="90"/>
      <c r="C72" s="125"/>
      <c r="D72" s="125"/>
      <c r="E72" s="125"/>
      <c r="F72" s="126"/>
      <c r="G72" s="37"/>
      <c r="H72" s="38"/>
      <c r="I72" s="51"/>
      <c r="J72" s="51"/>
      <c r="K72" s="51"/>
      <c r="L72" s="51"/>
      <c r="M72" s="51"/>
      <c r="N72" s="51">
        <v>463786</v>
      </c>
      <c r="O72" s="51">
        <v>480649</v>
      </c>
      <c r="P72" s="40"/>
      <c r="Q72" s="40"/>
      <c r="R72" s="40"/>
      <c r="S72" s="39"/>
      <c r="T72" s="5"/>
      <c r="U72" s="5"/>
      <c r="V72" s="5"/>
      <c r="W72" s="5"/>
      <c r="X72" s="53"/>
      <c r="Y72" s="53"/>
      <c r="Z72" s="53"/>
      <c r="AA72" s="53"/>
      <c r="AB72" s="53"/>
      <c r="AC72" s="17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12"/>
      <c r="AX72" s="55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55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55"/>
      <c r="CK72" s="8"/>
      <c r="CL72" s="8"/>
    </row>
    <row r="73" spans="1:90" s="54" customFormat="1" ht="15" hidden="1" customHeight="1" x14ac:dyDescent="0.25">
      <c r="A73" s="3"/>
      <c r="B73" s="90"/>
      <c r="C73" s="125"/>
      <c r="D73" s="125"/>
      <c r="E73" s="125"/>
      <c r="F73" s="126"/>
      <c r="G73" s="37"/>
      <c r="H73" s="38"/>
      <c r="I73" s="51"/>
      <c r="J73" s="51"/>
      <c r="K73" s="51"/>
      <c r="L73" s="51"/>
      <c r="M73" s="51"/>
      <c r="N73" s="51">
        <v>308742</v>
      </c>
      <c r="O73" s="51">
        <v>301762</v>
      </c>
      <c r="P73" s="40"/>
      <c r="Q73" s="40"/>
      <c r="R73" s="40"/>
      <c r="S73" s="39"/>
      <c r="T73" s="5"/>
      <c r="U73" s="5"/>
      <c r="V73" s="5"/>
      <c r="W73" s="5"/>
      <c r="X73" s="53"/>
      <c r="Y73" s="53"/>
      <c r="Z73" s="53"/>
      <c r="AA73" s="53"/>
      <c r="AB73" s="53"/>
      <c r="AC73" s="17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12"/>
      <c r="AX73" s="55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55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55"/>
      <c r="CK73" s="8"/>
      <c r="CL73" s="8"/>
    </row>
    <row r="74" spans="1:90" s="54" customFormat="1" ht="15" hidden="1" customHeight="1" x14ac:dyDescent="0.25">
      <c r="A74" s="3"/>
      <c r="B74" s="90"/>
      <c r="C74" s="125"/>
      <c r="D74" s="125"/>
      <c r="E74" s="125"/>
      <c r="F74" s="126"/>
      <c r="G74" s="37"/>
      <c r="H74" s="38"/>
      <c r="I74" s="51"/>
      <c r="J74" s="51"/>
      <c r="K74" s="51"/>
      <c r="L74" s="51"/>
      <c r="M74" s="51"/>
      <c r="N74" s="51">
        <v>333023</v>
      </c>
      <c r="O74" s="51">
        <v>323974</v>
      </c>
      <c r="P74" s="40"/>
      <c r="Q74" s="40"/>
      <c r="R74" s="40"/>
      <c r="S74" s="39"/>
      <c r="T74" s="5"/>
      <c r="U74" s="5"/>
      <c r="V74" s="5"/>
      <c r="W74" s="5"/>
      <c r="X74" s="53"/>
      <c r="Y74" s="53"/>
      <c r="Z74" s="53"/>
      <c r="AA74" s="53"/>
      <c r="AB74" s="53"/>
      <c r="AC74" s="17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12"/>
      <c r="AX74" s="55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55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55"/>
      <c r="CK74" s="8"/>
      <c r="CL74" s="8"/>
    </row>
    <row r="75" spans="1:90" s="54" customFormat="1" ht="15" hidden="1" customHeight="1" x14ac:dyDescent="0.25">
      <c r="A75" s="3"/>
      <c r="B75" s="90"/>
      <c r="C75" s="125"/>
      <c r="D75" s="125"/>
      <c r="E75" s="125"/>
      <c r="F75" s="126"/>
      <c r="G75" s="37"/>
      <c r="H75" s="38"/>
      <c r="I75" s="51"/>
      <c r="J75" s="51"/>
      <c r="K75" s="51"/>
      <c r="L75" s="51"/>
      <c r="M75" s="51"/>
      <c r="N75" s="51">
        <v>297809</v>
      </c>
      <c r="O75" s="51">
        <v>299065</v>
      </c>
      <c r="P75" s="40"/>
      <c r="Q75" s="40"/>
      <c r="R75" s="40"/>
      <c r="S75" s="39"/>
      <c r="T75" s="5"/>
      <c r="U75" s="5"/>
      <c r="V75" s="5"/>
      <c r="W75" s="5"/>
      <c r="X75" s="53"/>
      <c r="Y75" s="53"/>
      <c r="Z75" s="53"/>
      <c r="AA75" s="53"/>
      <c r="AB75" s="53"/>
      <c r="AC75" s="17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12"/>
      <c r="AX75" s="55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55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55"/>
      <c r="CK75" s="8"/>
      <c r="CL75" s="8"/>
    </row>
    <row r="76" spans="1:90" ht="27" hidden="1" customHeight="1" x14ac:dyDescent="0.25">
      <c r="A76" s="3" t="s">
        <v>14</v>
      </c>
      <c r="B76" s="102"/>
      <c r="C76" s="103"/>
      <c r="D76" s="103"/>
      <c r="E76" s="103"/>
      <c r="F76" s="104"/>
      <c r="G76" s="27"/>
      <c r="H76" s="4"/>
      <c r="I76" s="65"/>
      <c r="J76" s="65"/>
      <c r="K76" s="65"/>
      <c r="L76" s="65"/>
      <c r="M76" s="65"/>
      <c r="N76" s="65">
        <f t="shared" ref="N76:O76" si="0">SUM(N72:N75)+N55</f>
        <v>2599733</v>
      </c>
      <c r="O76" s="65">
        <f t="shared" si="0"/>
        <v>2540274</v>
      </c>
      <c r="P76" s="45"/>
      <c r="Q76" s="4"/>
      <c r="R76" s="4"/>
      <c r="S76" s="4"/>
      <c r="T76" s="5"/>
      <c r="U76" s="5"/>
      <c r="V76" s="5"/>
      <c r="W76" s="5"/>
      <c r="X76" s="86"/>
      <c r="Y76" s="86"/>
      <c r="Z76" s="86"/>
      <c r="AA76" s="86"/>
      <c r="AB76" s="86"/>
      <c r="AC76" s="17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4"/>
      <c r="AQ76" s="4"/>
      <c r="AR76" s="4"/>
      <c r="AS76" s="4"/>
      <c r="AT76" s="4"/>
      <c r="AU76" s="4"/>
      <c r="AV76" s="4"/>
      <c r="AW76" s="12"/>
      <c r="AX76" s="9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9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9"/>
    </row>
    <row r="77" spans="1:90" ht="0.75" hidden="1" customHeight="1" x14ac:dyDescent="0.25">
      <c r="A77" s="3" t="s">
        <v>15</v>
      </c>
      <c r="B77" s="99"/>
      <c r="C77" s="144"/>
      <c r="D77" s="144"/>
      <c r="E77" s="144"/>
      <c r="F77" s="145"/>
      <c r="G77" s="27"/>
      <c r="H77" s="4"/>
      <c r="I77" s="4"/>
      <c r="J77" s="4"/>
      <c r="K77" s="4"/>
      <c r="L77" s="4"/>
      <c r="M77" s="4"/>
      <c r="N77" s="4"/>
      <c r="O77" s="4"/>
      <c r="P77" s="4"/>
      <c r="Q77" s="4"/>
      <c r="R77" s="20"/>
      <c r="S77" s="4"/>
      <c r="T77" s="20"/>
      <c r="U77" s="20"/>
      <c r="V77" s="20"/>
      <c r="W77" s="20"/>
      <c r="X77" s="4"/>
      <c r="Y77" s="4"/>
      <c r="Z77" s="4"/>
      <c r="AA77" s="19"/>
      <c r="AB77" s="19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4"/>
      <c r="AQ77" s="4"/>
      <c r="AR77" s="4"/>
      <c r="AS77" s="4"/>
      <c r="AT77" s="4"/>
      <c r="AU77" s="4"/>
      <c r="AV77" s="4"/>
      <c r="AW77" s="12"/>
      <c r="AX77" s="9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9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9"/>
    </row>
    <row r="78" spans="1:90" ht="45.75" hidden="1" customHeight="1" x14ac:dyDescent="0.25">
      <c r="A78" s="3" t="s">
        <v>19</v>
      </c>
      <c r="B78" s="99"/>
      <c r="C78" s="100"/>
      <c r="D78" s="100"/>
      <c r="E78" s="100"/>
      <c r="F78" s="101"/>
      <c r="G78" s="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2"/>
      <c r="U78" s="22"/>
      <c r="V78" s="22"/>
      <c r="W78" s="22"/>
      <c r="X78" s="4"/>
      <c r="Y78" s="4"/>
      <c r="Z78" s="4"/>
      <c r="AA78" s="19"/>
      <c r="AB78" s="19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4"/>
      <c r="AQ78" s="4"/>
      <c r="AR78" s="4"/>
      <c r="AS78" s="4"/>
      <c r="AT78" s="4"/>
      <c r="AU78" s="4"/>
      <c r="AV78" s="4"/>
      <c r="AW78" s="12"/>
      <c r="AX78" s="9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9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9"/>
    </row>
    <row r="79" spans="1:90" ht="15" hidden="1" customHeight="1" x14ac:dyDescent="0.25">
      <c r="A79" s="3" t="s">
        <v>20</v>
      </c>
      <c r="B79" s="96"/>
      <c r="C79" s="97"/>
      <c r="D79" s="97"/>
      <c r="E79" s="97"/>
      <c r="F79" s="98"/>
      <c r="G79" s="6"/>
      <c r="H79" s="7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4"/>
      <c r="Y79" s="4"/>
      <c r="Z79" s="4"/>
      <c r="AA79" s="19"/>
      <c r="AB79" s="19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4"/>
      <c r="AQ79" s="4"/>
      <c r="AR79" s="4"/>
      <c r="AS79" s="4"/>
      <c r="AT79" s="4"/>
      <c r="AU79" s="4"/>
      <c r="AV79" s="4"/>
      <c r="AW79" s="12"/>
      <c r="AX79" s="9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9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9"/>
    </row>
    <row r="80" spans="1:90" ht="15" hidden="1" customHeight="1" x14ac:dyDescent="0.25">
      <c r="A80" s="3" t="s">
        <v>21</v>
      </c>
      <c r="B80" s="93"/>
      <c r="C80" s="94"/>
      <c r="D80" s="94"/>
      <c r="E80" s="94"/>
      <c r="F80" s="95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128"/>
      <c r="Y80" s="129"/>
      <c r="Z80" s="129"/>
      <c r="AA80" s="129"/>
      <c r="AB80" s="129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4"/>
      <c r="AQ80" s="4"/>
      <c r="AR80" s="4"/>
      <c r="AS80" s="4"/>
      <c r="AT80" s="4"/>
      <c r="AU80" s="4"/>
      <c r="AV80" s="4"/>
      <c r="AW80" s="12"/>
      <c r="AX80" s="9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9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9"/>
    </row>
    <row r="81" spans="1:90" s="24" customFormat="1" ht="15" hidden="1" customHeight="1" x14ac:dyDescent="0.25">
      <c r="A81" s="17" t="s">
        <v>22</v>
      </c>
      <c r="B81" s="96"/>
      <c r="C81" s="97"/>
      <c r="D81" s="97"/>
      <c r="E81" s="97"/>
      <c r="F81" s="98"/>
      <c r="G81" s="6"/>
      <c r="H81" s="7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7"/>
      <c r="U81" s="7"/>
      <c r="V81" s="7"/>
      <c r="W81" s="7"/>
      <c r="X81" s="141"/>
      <c r="Y81" s="142"/>
      <c r="Z81" s="142"/>
      <c r="AA81" s="142"/>
      <c r="AB81" s="143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5"/>
      <c r="AQ81" s="5"/>
      <c r="AR81" s="5"/>
      <c r="AS81" s="5"/>
      <c r="AT81" s="5"/>
      <c r="AU81" s="5"/>
      <c r="AV81" s="5"/>
      <c r="AW81" s="12"/>
      <c r="AX81" s="9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9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9"/>
      <c r="CK81" s="8"/>
      <c r="CL81" s="8"/>
    </row>
    <row r="82" spans="1:90" ht="15" hidden="1" customHeight="1" x14ac:dyDescent="0.25">
      <c r="A82" s="3"/>
      <c r="B82" s="86"/>
      <c r="C82" s="86"/>
      <c r="D82" s="86"/>
      <c r="E82" s="86"/>
      <c r="F82" s="86"/>
      <c r="G82" s="1"/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86"/>
      <c r="Y82" s="86"/>
      <c r="Z82" s="86"/>
      <c r="AA82" s="86"/>
      <c r="AB82" s="86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4"/>
      <c r="AQ82" s="4"/>
      <c r="AR82" s="4"/>
      <c r="AS82" s="4"/>
      <c r="AT82" s="4"/>
      <c r="AU82" s="4"/>
      <c r="AV82" s="4"/>
      <c r="AW82" s="12"/>
      <c r="AX82" s="9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9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9"/>
    </row>
    <row r="83" spans="1:90" ht="15" hidden="1" customHeight="1" x14ac:dyDescent="0.25">
      <c r="A83" s="3"/>
      <c r="B83" s="86"/>
      <c r="C83" s="86"/>
      <c r="D83" s="86"/>
      <c r="E83" s="86"/>
      <c r="F83" s="86"/>
      <c r="G83" s="1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86"/>
      <c r="Y83" s="86"/>
      <c r="Z83" s="86"/>
      <c r="AA83" s="86"/>
      <c r="AB83" s="86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12"/>
      <c r="AX83" s="9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9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9"/>
    </row>
    <row r="84" spans="1:90" ht="15" hidden="1" customHeight="1" x14ac:dyDescent="0.25">
      <c r="A84" s="3"/>
      <c r="B84" s="86"/>
      <c r="C84" s="86"/>
      <c r="D84" s="86"/>
      <c r="E84" s="86"/>
      <c r="F84" s="86"/>
      <c r="G84" s="1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86"/>
      <c r="Y84" s="86"/>
      <c r="Z84" s="86"/>
      <c r="AA84" s="86"/>
      <c r="AB84" s="86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12"/>
      <c r="AX84" s="9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9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9"/>
    </row>
    <row r="85" spans="1:90" ht="15" hidden="1" customHeight="1" x14ac:dyDescent="0.25">
      <c r="A85" s="3"/>
      <c r="B85" s="86"/>
      <c r="C85" s="86"/>
      <c r="D85" s="86"/>
      <c r="E85" s="86"/>
      <c r="F85" s="86"/>
      <c r="G85" s="1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86"/>
      <c r="Y85" s="86"/>
      <c r="Z85" s="86"/>
      <c r="AA85" s="86"/>
      <c r="AB85" s="86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12"/>
      <c r="AX85" s="9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9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9"/>
    </row>
    <row r="86" spans="1:90" ht="15" customHeight="1" x14ac:dyDescent="0.2">
      <c r="I86" s="52"/>
      <c r="J86" s="52"/>
      <c r="K86" s="52"/>
      <c r="L86" s="52"/>
      <c r="M86" s="52"/>
      <c r="N86" s="52"/>
      <c r="O86" s="52"/>
    </row>
    <row r="87" spans="1:90" x14ac:dyDescent="0.2">
      <c r="N87" s="52"/>
    </row>
  </sheetData>
  <mergeCells count="194">
    <mergeCell ref="AL8:AL12"/>
    <mergeCell ref="M8:M12"/>
    <mergeCell ref="N8:N12"/>
    <mergeCell ref="L8:L12"/>
    <mergeCell ref="V8:V12"/>
    <mergeCell ref="B14:F14"/>
    <mergeCell ref="B21:F21"/>
    <mergeCell ref="B19:F19"/>
    <mergeCell ref="B18:F18"/>
    <mergeCell ref="B20:F20"/>
    <mergeCell ref="H13:V13"/>
    <mergeCell ref="S8:S12"/>
    <mergeCell ref="J8:J12"/>
    <mergeCell ref="K8:K12"/>
    <mergeCell ref="AI8:AI12"/>
    <mergeCell ref="X50:AB50"/>
    <mergeCell ref="X39:AB39"/>
    <mergeCell ref="X35:AB35"/>
    <mergeCell ref="X33:AB33"/>
    <mergeCell ref="X43:AB43"/>
    <mergeCell ref="X32:AB32"/>
    <mergeCell ref="X21:AB21"/>
    <mergeCell ref="AF8:AF12"/>
    <mergeCell ref="X36:AB36"/>
    <mergeCell ref="X14:AB14"/>
    <mergeCell ref="AC8:AC12"/>
    <mergeCell ref="AD8:AD12"/>
    <mergeCell ref="X23:AB23"/>
    <mergeCell ref="X17:AB17"/>
    <mergeCell ref="X7:AB12"/>
    <mergeCell ref="W13:AV13"/>
    <mergeCell ref="AJ8:AJ12"/>
    <mergeCell ref="X18:AB18"/>
    <mergeCell ref="X19:AB19"/>
    <mergeCell ref="X22:AB22"/>
    <mergeCell ref="AK8:AK12"/>
    <mergeCell ref="AN8:AN12"/>
    <mergeCell ref="AE8:AE12"/>
    <mergeCell ref="AS8:AS12"/>
    <mergeCell ref="W1:AB6"/>
    <mergeCell ref="O8:O12"/>
    <mergeCell ref="R8:R12"/>
    <mergeCell ref="G1:V2"/>
    <mergeCell ref="G3:V5"/>
    <mergeCell ref="G6:V6"/>
    <mergeCell ref="H8:H12"/>
    <mergeCell ref="U8:U12"/>
    <mergeCell ref="I8:I12"/>
    <mergeCell ref="P8:P12"/>
    <mergeCell ref="Q8:Q12"/>
    <mergeCell ref="G7:G12"/>
    <mergeCell ref="T8:T12"/>
    <mergeCell ref="W8:W12"/>
    <mergeCell ref="B44:F44"/>
    <mergeCell ref="B45:F45"/>
    <mergeCell ref="B47:F47"/>
    <mergeCell ref="B46:F46"/>
    <mergeCell ref="B48:F48"/>
    <mergeCell ref="B62:F62"/>
    <mergeCell ref="B61:F61"/>
    <mergeCell ref="A1:F6"/>
    <mergeCell ref="B17:F17"/>
    <mergeCell ref="A7:A12"/>
    <mergeCell ref="B7:F12"/>
    <mergeCell ref="A13:F13"/>
    <mergeCell ref="B15:F15"/>
    <mergeCell ref="B16:F16"/>
    <mergeCell ref="B22:F22"/>
    <mergeCell ref="B34:F34"/>
    <mergeCell ref="B25:F25"/>
    <mergeCell ref="B26:F26"/>
    <mergeCell ref="B24:F24"/>
    <mergeCell ref="B23:F23"/>
    <mergeCell ref="B32:F32"/>
    <mergeCell ref="B31:F31"/>
    <mergeCell ref="B39:F39"/>
    <mergeCell ref="B42:F42"/>
    <mergeCell ref="B75:F75"/>
    <mergeCell ref="B68:F68"/>
    <mergeCell ref="B69:F69"/>
    <mergeCell ref="B71:F71"/>
    <mergeCell ref="B53:F53"/>
    <mergeCell ref="B56:F56"/>
    <mergeCell ref="B57:F57"/>
    <mergeCell ref="B58:F58"/>
    <mergeCell ref="B59:F59"/>
    <mergeCell ref="AZ8:AZ12"/>
    <mergeCell ref="AH8:AH12"/>
    <mergeCell ref="BD8:BD12"/>
    <mergeCell ref="AV8:AV12"/>
    <mergeCell ref="AW8:AW12"/>
    <mergeCell ref="AT8:AT12"/>
    <mergeCell ref="AX1:AX12"/>
    <mergeCell ref="AC1:AV2"/>
    <mergeCell ref="AY1:BP2"/>
    <mergeCell ref="AG8:AG12"/>
    <mergeCell ref="AC3:AV5"/>
    <mergeCell ref="AY3:BP5"/>
    <mergeCell ref="AY6:BP6"/>
    <mergeCell ref="AC6:AV6"/>
    <mergeCell ref="AO8:AO12"/>
    <mergeCell ref="BH8:BH12"/>
    <mergeCell ref="AM8:AM12"/>
    <mergeCell ref="AP8:AP12"/>
    <mergeCell ref="BP8:BP12"/>
    <mergeCell ref="BI8:BI12"/>
    <mergeCell ref="BE8:BE12"/>
    <mergeCell ref="AQ8:AQ12"/>
    <mergeCell ref="AR8:AR12"/>
    <mergeCell ref="AY8:AY12"/>
    <mergeCell ref="BR13:CI13"/>
    <mergeCell ref="BC8:BC12"/>
    <mergeCell ref="BN8:BN12"/>
    <mergeCell ref="BW8:BW12"/>
    <mergeCell ref="BQ1:BQ12"/>
    <mergeCell ref="BR1:CI2"/>
    <mergeCell ref="BR3:CI5"/>
    <mergeCell ref="BR6:CI6"/>
    <mergeCell ref="BR8:BR12"/>
    <mergeCell ref="BS8:BS12"/>
    <mergeCell ref="BT8:BT12"/>
    <mergeCell ref="BU8:BU12"/>
    <mergeCell ref="BV8:BV12"/>
    <mergeCell ref="CE8:CE12"/>
    <mergeCell ref="AY13:BP13"/>
    <mergeCell ref="BJ8:BJ12"/>
    <mergeCell ref="BK8:BK12"/>
    <mergeCell ref="BO8:BO12"/>
    <mergeCell ref="BL8:BL12"/>
    <mergeCell ref="BM8:BM12"/>
    <mergeCell ref="BF8:BF12"/>
    <mergeCell ref="BG8:BG12"/>
    <mergeCell ref="BA8:BA12"/>
    <mergeCell ref="BB8:BB12"/>
    <mergeCell ref="CJ1:CJ12"/>
    <mergeCell ref="CF8:CF12"/>
    <mergeCell ref="CG8:CG12"/>
    <mergeCell ref="CH8:CH12"/>
    <mergeCell ref="CI8:CI12"/>
    <mergeCell ref="CD8:CD12"/>
    <mergeCell ref="CB8:CB12"/>
    <mergeCell ref="CC8:CC12"/>
    <mergeCell ref="BX8:BX12"/>
    <mergeCell ref="BY8:BY12"/>
    <mergeCell ref="BZ8:BZ12"/>
    <mergeCell ref="CA8:CA12"/>
    <mergeCell ref="AU8:AU12"/>
    <mergeCell ref="X85:AB85"/>
    <mergeCell ref="B27:F27"/>
    <mergeCell ref="B28:F28"/>
    <mergeCell ref="B30:F30"/>
    <mergeCell ref="B29:F29"/>
    <mergeCell ref="X82:AB82"/>
    <mergeCell ref="X83:AB83"/>
    <mergeCell ref="X84:AB84"/>
    <mergeCell ref="X38:AB38"/>
    <mergeCell ref="X76:AB76"/>
    <mergeCell ref="X80:AB80"/>
    <mergeCell ref="B81:F81"/>
    <mergeCell ref="B60:F60"/>
    <mergeCell ref="B63:F63"/>
    <mergeCell ref="B55:F55"/>
    <mergeCell ref="B38:F38"/>
    <mergeCell ref="B51:F51"/>
    <mergeCell ref="B52:F52"/>
    <mergeCell ref="B84:F84"/>
    <mergeCell ref="B85:F85"/>
    <mergeCell ref="B33:F33"/>
    <mergeCell ref="X81:AB81"/>
    <mergeCell ref="B77:F77"/>
    <mergeCell ref="X37:AB37"/>
    <mergeCell ref="B82:F82"/>
    <mergeCell ref="B83:F83"/>
    <mergeCell ref="B35:F35"/>
    <mergeCell ref="B43:F43"/>
    <mergeCell ref="B80:F80"/>
    <mergeCell ref="B79:F79"/>
    <mergeCell ref="B78:F78"/>
    <mergeCell ref="B76:F76"/>
    <mergeCell ref="B67:F67"/>
    <mergeCell ref="B54:F54"/>
    <mergeCell ref="B65:F65"/>
    <mergeCell ref="B66:F66"/>
    <mergeCell ref="B50:F50"/>
    <mergeCell ref="B64:F64"/>
    <mergeCell ref="B70:F70"/>
    <mergeCell ref="B40:F40"/>
    <mergeCell ref="B37:F37"/>
    <mergeCell ref="B41:F41"/>
    <mergeCell ref="B36:F36"/>
    <mergeCell ref="B49:F49"/>
    <mergeCell ref="B72:F72"/>
    <mergeCell ref="B73:F73"/>
    <mergeCell ref="B74:F74"/>
  </mergeCells>
  <phoneticPr fontId="2" type="noConversion"/>
  <printOptions horizontalCentered="1" verticalCentered="1"/>
  <pageMargins left="0.25" right="0.25" top="0.5" bottom="0.5" header="0.3" footer="0.3"/>
  <pageSetup scale="74" fitToWidth="0" orientation="landscape" copies="12" r:id="rId1"/>
  <headerFooter alignWithMargins="0">
    <oddFooter>&amp;L&amp;A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EVALUATION</vt:lpstr>
      <vt:lpstr>EVALUATION!Print_Area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scloonan</dc:creator>
  <cp:lastModifiedBy>Kay Taylor</cp:lastModifiedBy>
  <cp:lastPrinted>2013-12-09T16:28:12Z</cp:lastPrinted>
  <dcterms:created xsi:type="dcterms:W3CDTF">2009-02-09T15:22:39Z</dcterms:created>
  <dcterms:modified xsi:type="dcterms:W3CDTF">2014-01-31T20:49:10Z</dcterms:modified>
</cp:coreProperties>
</file>